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Emiliano Casati - 3ME</author>
  </authors>
  <commentList>
    <comment ref="B4" authorId="0">
      <text>
        <r>
          <rPr>
            <b/>
            <sz val="9"/>
            <rFont val="Tahoma"/>
            <family val="2"/>
          </rPr>
          <t>rendimento sist cogenerativo complessivo</t>
        </r>
      </text>
    </comment>
    <comment ref="C6" authorId="0">
      <text>
        <r>
          <rPr>
            <b/>
            <sz val="9"/>
            <rFont val="Tahoma"/>
            <family val="2"/>
          </rPr>
          <t>Emiliano Casati - 3ME:</t>
        </r>
        <r>
          <rPr>
            <sz val="9"/>
            <rFont val="Tahoma"/>
            <family val="2"/>
          </rPr>
          <t xml:space="preserve">
numero preso da EURAMET (European Ass of National Metrology Institutes)</t>
        </r>
      </text>
    </comment>
  </commentList>
</comments>
</file>

<file path=xl/sharedStrings.xml><?xml version="1.0" encoding="utf-8"?>
<sst xmlns="http://schemas.openxmlformats.org/spreadsheetml/2006/main" count="31" uniqueCount="30">
  <si>
    <t>W_orc [kW_el]</t>
  </si>
  <si>
    <t>Q_orc [kW_th]</t>
  </si>
  <si>
    <t>Q_user [kW_th]</t>
  </si>
  <si>
    <t xml:space="preserve">net heat to the user </t>
  </si>
  <si>
    <t>EN_in_stdQ  [kW_fuel]</t>
  </si>
  <si>
    <t>energy input to the ORC (primary source)</t>
  </si>
  <si>
    <t>energy input to the boiler (primary source)</t>
  </si>
  <si>
    <t>energy input to the power plant (primary source)</t>
  </si>
  <si>
    <t>W_pp [kW_el]</t>
  </si>
  <si>
    <t>EN_in_pp  [kW_fuel]</t>
  </si>
  <si>
    <t>electrical net power to the user</t>
  </si>
  <si>
    <t>EN_in_std  [kW_fuel]</t>
  </si>
  <si>
    <t>%</t>
  </si>
  <si>
    <t>Eta</t>
  </si>
  <si>
    <t>Energy efficiency components</t>
  </si>
  <si>
    <t>CHP system (Electricity + Heat)</t>
  </si>
  <si>
    <t>Thermal Power plants (Eureopean Average)</t>
  </si>
  <si>
    <t>Electrical grid transmission</t>
  </si>
  <si>
    <t>Existing boiler</t>
  </si>
  <si>
    <t>EN_in_orc  [kW]</t>
  </si>
  <si>
    <t>Cogenerated heat from ORC system</t>
  </si>
  <si>
    <t>electrical net power from ORC system</t>
  </si>
  <si>
    <t xml:space="preserve">Cogenerated heat to the end-user </t>
  </si>
  <si>
    <t>Conventional supply</t>
  </si>
  <si>
    <t>EN_in_ORC  [kW]</t>
  </si>
  <si>
    <t>TOT energy input (sustainable primary source)</t>
  </si>
  <si>
    <t>TOT energy input (fossil fuel primary source)</t>
  </si>
  <si>
    <t>CHP system</t>
  </si>
  <si>
    <t>Efficiency gain of the CHP system</t>
  </si>
  <si>
    <t>Engine Electrical efficiency</t>
  </si>
</sst>
</file>

<file path=xl/styles.xml><?xml version="1.0" encoding="utf-8"?>
<styleSheet xmlns="http://schemas.openxmlformats.org/spreadsheetml/2006/main">
  <numFmts count="1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0.0"/>
    <numFmt numFmtId="172" formatCode="0.00000"/>
    <numFmt numFmtId="173" formatCode="0.0000"/>
  </numFmts>
  <fonts count="27"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20"/>
      <color indexed="1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71" fontId="19" fillId="0" borderId="0" xfId="0" applyNumberFormat="1" applyFont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zoomScalePageLayoutView="0" workbookViewId="0" topLeftCell="A1">
      <selection activeCell="A1" sqref="A1:C28"/>
    </sheetView>
  </sheetViews>
  <sheetFormatPr defaultColWidth="9.140625" defaultRowHeight="15"/>
  <cols>
    <col min="1" max="1" width="45.28125" style="0" bestFit="1" customWidth="1"/>
    <col min="2" max="2" width="40.421875" style="0" bestFit="1" customWidth="1"/>
    <col min="3" max="3" width="9.57421875" style="0" bestFit="1" customWidth="1"/>
    <col min="5" max="5" width="13.421875" style="0" bestFit="1" customWidth="1"/>
    <col min="6" max="6" width="11.28125" style="0" bestFit="1" customWidth="1"/>
  </cols>
  <sheetData>
    <row r="1" ht="15">
      <c r="B1" s="3" t="s">
        <v>14</v>
      </c>
    </row>
    <row r="2" ht="15">
      <c r="C2" s="9" t="s">
        <v>13</v>
      </c>
    </row>
    <row r="3" spans="2:3" ht="15">
      <c r="B3" t="s">
        <v>29</v>
      </c>
      <c r="C3" s="1">
        <v>0.18</v>
      </c>
    </row>
    <row r="4" spans="2:3" ht="15">
      <c r="B4" t="s">
        <v>15</v>
      </c>
      <c r="C4" s="1">
        <v>0.96</v>
      </c>
    </row>
    <row r="6" spans="2:3" ht="15">
      <c r="B6" t="s">
        <v>16</v>
      </c>
      <c r="C6" s="1">
        <v>0.35</v>
      </c>
    </row>
    <row r="7" spans="2:3" ht="15">
      <c r="B7" t="s">
        <v>17</v>
      </c>
      <c r="C7" s="1">
        <v>0.94</v>
      </c>
    </row>
    <row r="8" spans="2:3" ht="15">
      <c r="B8" t="s">
        <v>18</v>
      </c>
      <c r="C8" s="1">
        <v>0.87</v>
      </c>
    </row>
    <row r="10" ht="18.75">
      <c r="B10" s="6" t="s">
        <v>27</v>
      </c>
    </row>
    <row r="12" spans="1:3" ht="15">
      <c r="A12" t="s">
        <v>5</v>
      </c>
      <c r="B12" t="s">
        <v>19</v>
      </c>
      <c r="C12" s="2">
        <f>C13/C3</f>
        <v>666.6666666666667</v>
      </c>
    </row>
    <row r="13" spans="1:3" ht="15">
      <c r="A13" t="s">
        <v>21</v>
      </c>
      <c r="B13" t="s">
        <v>0</v>
      </c>
      <c r="C13" s="1">
        <v>120</v>
      </c>
    </row>
    <row r="14" spans="1:3" ht="15">
      <c r="A14" t="s">
        <v>20</v>
      </c>
      <c r="B14" t="s">
        <v>1</v>
      </c>
      <c r="C14" s="2">
        <f>C13/C3</f>
        <v>666.6666666666667</v>
      </c>
    </row>
    <row r="15" spans="1:3" ht="15">
      <c r="A15" t="s">
        <v>22</v>
      </c>
      <c r="B15" t="s">
        <v>2</v>
      </c>
      <c r="C15" s="1">
        <f>C14*C4</f>
        <v>640</v>
      </c>
    </row>
    <row r="17" spans="1:3" ht="15">
      <c r="A17" s="4" t="s">
        <v>25</v>
      </c>
      <c r="B17" s="4" t="s">
        <v>24</v>
      </c>
      <c r="C17" s="5">
        <f>C12</f>
        <v>666.6666666666667</v>
      </c>
    </row>
    <row r="18" spans="1:6" ht="26.25">
      <c r="A18" s="4"/>
      <c r="B18" s="4"/>
      <c r="C18" s="5"/>
      <c r="F18" s="8"/>
    </row>
    <row r="19" ht="18.75">
      <c r="B19" s="6" t="s">
        <v>23</v>
      </c>
    </row>
    <row r="20" spans="1:3" ht="15">
      <c r="A20" t="s">
        <v>10</v>
      </c>
      <c r="B20" t="s">
        <v>8</v>
      </c>
      <c r="C20" s="1">
        <f>C13</f>
        <v>120</v>
      </c>
    </row>
    <row r="21" spans="1:3" ht="15">
      <c r="A21" t="s">
        <v>7</v>
      </c>
      <c r="B21" t="s">
        <v>9</v>
      </c>
      <c r="C21" s="2">
        <f>C20/C6/C7</f>
        <v>364.74164133738606</v>
      </c>
    </row>
    <row r="22" spans="1:3" ht="15">
      <c r="A22" t="s">
        <v>3</v>
      </c>
      <c r="B22" t="s">
        <v>2</v>
      </c>
      <c r="C22" s="1">
        <f>C15</f>
        <v>640</v>
      </c>
    </row>
    <row r="23" spans="1:3" ht="15">
      <c r="A23" t="s">
        <v>6</v>
      </c>
      <c r="B23" t="s">
        <v>4</v>
      </c>
      <c r="C23" s="2">
        <f>C22/C8</f>
        <v>735.6321839080459</v>
      </c>
    </row>
    <row r="25" spans="1:3" ht="15">
      <c r="A25" s="4" t="s">
        <v>26</v>
      </c>
      <c r="B25" s="4" t="s">
        <v>11</v>
      </c>
      <c r="C25" s="5">
        <f>C23+C21</f>
        <v>1100.373825245432</v>
      </c>
    </row>
    <row r="27" ht="18.75">
      <c r="B27" s="6" t="s">
        <v>28</v>
      </c>
    </row>
    <row r="28" spans="2:3" ht="28.5">
      <c r="B28" s="7">
        <f>(C25-C12)/C25*100</f>
        <v>39.41452882905765</v>
      </c>
      <c r="C28" s="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3"/>
  <ignoredErrors>
    <ignoredError sqref="C2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Delft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Emiliano Casati - 3ME</dc:creator>
  <cp:keywords/>
  <dc:description/>
  <cp:lastModifiedBy>Piero Colonna di Paliano</cp:lastModifiedBy>
  <dcterms:created xsi:type="dcterms:W3CDTF">2010-11-12T12:00:21Z</dcterms:created>
  <dcterms:modified xsi:type="dcterms:W3CDTF">2010-11-24T16:46:27Z</dcterms:modified>
  <cp:category/>
  <cp:version/>
  <cp:contentType/>
  <cp:contentStatus/>
</cp:coreProperties>
</file>