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0" yWindow="0" windowWidth="25605" windowHeight="18240" tabRatio="500"/>
  </bookViews>
  <sheets>
    <sheet name="Network" sheetId="3" r:id="rId1"/>
    <sheet name="DUE" sheetId="1" r:id="rId2"/>
    <sheet name="SUE" sheetId="2" r:id="rId3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8" i="1" l="1"/>
  <c r="C8" i="1"/>
  <c r="D8" i="1"/>
  <c r="F8" i="1"/>
  <c r="G8" i="1"/>
  <c r="H9" i="1"/>
  <c r="H10" i="1"/>
  <c r="H11" i="1"/>
  <c r="I11" i="1"/>
  <c r="J11" i="1"/>
  <c r="I9" i="1"/>
  <c r="I10" i="1"/>
  <c r="C12" i="1"/>
  <c r="C13" i="1"/>
  <c r="C15" i="1"/>
  <c r="E15" i="1"/>
  <c r="G12" i="1"/>
  <c r="G13" i="1"/>
  <c r="G15" i="1"/>
  <c r="D15" i="1"/>
  <c r="F15" i="1"/>
  <c r="H16" i="1"/>
  <c r="H17" i="1"/>
  <c r="H18" i="1"/>
  <c r="I18" i="1"/>
  <c r="B19" i="1"/>
  <c r="J18" i="1"/>
  <c r="I16" i="1"/>
  <c r="I17" i="1"/>
  <c r="C19" i="1"/>
  <c r="C20" i="1"/>
  <c r="C22" i="1"/>
  <c r="E22" i="1"/>
  <c r="G19" i="1"/>
  <c r="G20" i="1"/>
  <c r="G22" i="1"/>
  <c r="D22" i="1"/>
  <c r="F22" i="1"/>
  <c r="H23" i="1"/>
  <c r="H24" i="1"/>
  <c r="H25" i="1"/>
  <c r="I25" i="1"/>
  <c r="B26" i="1"/>
  <c r="J25" i="1"/>
  <c r="I23" i="1"/>
  <c r="I24" i="1"/>
  <c r="C26" i="1"/>
  <c r="C27" i="1"/>
  <c r="C29" i="1"/>
  <c r="E29" i="1"/>
  <c r="G26" i="1"/>
  <c r="G27" i="1"/>
  <c r="G29" i="1"/>
  <c r="D29" i="1"/>
  <c r="F29" i="1"/>
  <c r="H30" i="1"/>
  <c r="H31" i="1"/>
  <c r="H32" i="1"/>
  <c r="I32" i="1"/>
  <c r="B33" i="1"/>
  <c r="J32" i="1"/>
  <c r="I30" i="1"/>
  <c r="I31" i="1"/>
  <c r="C33" i="1"/>
  <c r="C34" i="1"/>
  <c r="C36" i="1"/>
  <c r="E36" i="1"/>
  <c r="G33" i="1"/>
  <c r="G34" i="1"/>
  <c r="G36" i="1"/>
  <c r="D36" i="1"/>
  <c r="F36" i="1"/>
  <c r="H37" i="1"/>
  <c r="H38" i="1"/>
  <c r="H39" i="1"/>
  <c r="I39" i="1"/>
  <c r="B40" i="1"/>
  <c r="J39" i="1"/>
  <c r="I37" i="1"/>
  <c r="I38" i="1"/>
  <c r="C40" i="1"/>
  <c r="C41" i="1"/>
  <c r="C43" i="1"/>
  <c r="E43" i="1"/>
  <c r="G40" i="1"/>
  <c r="G41" i="1"/>
  <c r="G43" i="1"/>
  <c r="D43" i="1"/>
  <c r="F43" i="1"/>
  <c r="H44" i="1"/>
  <c r="H45" i="1"/>
  <c r="H46" i="1"/>
  <c r="I46" i="1"/>
  <c r="B47" i="1"/>
  <c r="J46" i="1"/>
  <c r="I44" i="1"/>
  <c r="I45" i="1"/>
  <c r="C47" i="1"/>
  <c r="C48" i="1"/>
  <c r="C50" i="1"/>
  <c r="E50" i="1"/>
  <c r="G47" i="1"/>
  <c r="G48" i="1"/>
  <c r="G50" i="1"/>
  <c r="D50" i="1"/>
  <c r="F50" i="1"/>
  <c r="H51" i="1"/>
  <c r="H52" i="1"/>
  <c r="H53" i="1"/>
  <c r="I53" i="1"/>
  <c r="B54" i="1"/>
  <c r="J53" i="1"/>
  <c r="I51" i="1"/>
  <c r="I52" i="1"/>
  <c r="C54" i="1"/>
  <c r="C55" i="1"/>
  <c r="C57" i="1"/>
  <c r="E57" i="1"/>
  <c r="G54" i="1"/>
  <c r="G55" i="1"/>
  <c r="G57" i="1"/>
  <c r="D57" i="1"/>
  <c r="F57" i="1"/>
  <c r="H58" i="1"/>
  <c r="H59" i="1"/>
  <c r="H60" i="1"/>
  <c r="I60" i="1"/>
  <c r="B61" i="1"/>
  <c r="J60" i="1"/>
  <c r="I58" i="1"/>
  <c r="I59" i="1"/>
  <c r="C61" i="1"/>
  <c r="C62" i="1"/>
  <c r="C64" i="1"/>
  <c r="E64" i="1"/>
  <c r="G61" i="1"/>
  <c r="G62" i="1"/>
  <c r="G64" i="1"/>
  <c r="D64" i="1"/>
  <c r="F64" i="1"/>
  <c r="H65" i="1"/>
  <c r="H66" i="1"/>
  <c r="H67" i="1"/>
  <c r="I67" i="1"/>
  <c r="B68" i="1"/>
  <c r="J67" i="1"/>
  <c r="I65" i="1"/>
  <c r="I66" i="1"/>
  <c r="C68" i="1"/>
  <c r="C69" i="1"/>
  <c r="C71" i="1"/>
  <c r="E71" i="1"/>
  <c r="G68" i="1"/>
  <c r="G69" i="1"/>
  <c r="G71" i="1"/>
  <c r="D71" i="1"/>
  <c r="F71" i="1"/>
  <c r="H72" i="1"/>
  <c r="H73" i="1"/>
  <c r="H74" i="1"/>
  <c r="I74" i="1"/>
  <c r="B75" i="1"/>
  <c r="J74" i="1"/>
  <c r="I72" i="1"/>
  <c r="I73" i="1"/>
  <c r="C75" i="1"/>
  <c r="C76" i="1"/>
  <c r="C78" i="1"/>
  <c r="E78" i="1"/>
  <c r="G75" i="1"/>
  <c r="G76" i="1"/>
  <c r="G78" i="1"/>
  <c r="D78" i="1"/>
  <c r="F78" i="1"/>
  <c r="H79" i="1"/>
  <c r="H80" i="1"/>
  <c r="H81" i="1"/>
  <c r="I81" i="1"/>
  <c r="B82" i="1"/>
  <c r="J81" i="1"/>
  <c r="I79" i="1"/>
  <c r="I80" i="1"/>
  <c r="C82" i="1"/>
  <c r="C83" i="1"/>
  <c r="C85" i="1"/>
  <c r="E85" i="1"/>
  <c r="G82" i="1"/>
  <c r="G83" i="1"/>
  <c r="G85" i="1"/>
  <c r="D85" i="1"/>
  <c r="F85" i="1"/>
  <c r="H86" i="1"/>
  <c r="H87" i="1"/>
  <c r="H88" i="1"/>
  <c r="I88" i="1"/>
  <c r="B89" i="1"/>
  <c r="J88" i="1"/>
  <c r="I86" i="1"/>
  <c r="I87" i="1"/>
  <c r="C89" i="1"/>
  <c r="C90" i="1"/>
  <c r="C92" i="1"/>
  <c r="E92" i="1"/>
  <c r="G89" i="1"/>
  <c r="G90" i="1"/>
  <c r="G92" i="1"/>
  <c r="D92" i="1"/>
  <c r="F92" i="1"/>
  <c r="H93" i="1"/>
  <c r="H94" i="1"/>
  <c r="H95" i="1"/>
  <c r="I95" i="1"/>
  <c r="B96" i="1"/>
  <c r="J95" i="1"/>
  <c r="I93" i="1"/>
  <c r="I94" i="1"/>
  <c r="C96" i="1"/>
  <c r="C97" i="1"/>
  <c r="C99" i="1"/>
  <c r="E99" i="1"/>
  <c r="G96" i="1"/>
  <c r="G97" i="1"/>
  <c r="G99" i="1"/>
  <c r="D99" i="1"/>
  <c r="F99" i="1"/>
  <c r="H100" i="1"/>
  <c r="H101" i="1"/>
  <c r="H102" i="1"/>
  <c r="I102" i="1"/>
  <c r="B103" i="1"/>
  <c r="J102" i="1"/>
  <c r="I100" i="1"/>
  <c r="I101" i="1"/>
  <c r="C103" i="1"/>
  <c r="C104" i="1"/>
  <c r="C106" i="1"/>
  <c r="E106" i="1"/>
  <c r="G103" i="1"/>
  <c r="G104" i="1"/>
  <c r="G106" i="1"/>
  <c r="D106" i="1"/>
  <c r="F106" i="1"/>
  <c r="H107" i="1"/>
  <c r="H108" i="1"/>
  <c r="H109" i="1"/>
  <c r="I109" i="1"/>
  <c r="B110" i="1"/>
  <c r="J109" i="1"/>
  <c r="I107" i="1"/>
  <c r="I108" i="1"/>
  <c r="C110" i="1"/>
  <c r="C111" i="1"/>
  <c r="C113" i="1"/>
  <c r="E113" i="1"/>
  <c r="G110" i="1"/>
  <c r="G111" i="1"/>
  <c r="G113" i="1"/>
  <c r="D113" i="1"/>
  <c r="F113" i="1"/>
  <c r="H114" i="1"/>
  <c r="H115" i="1"/>
  <c r="H116" i="1"/>
  <c r="I116" i="1"/>
  <c r="B117" i="1"/>
  <c r="J116" i="1"/>
  <c r="I114" i="1"/>
  <c r="I115" i="1"/>
  <c r="C117" i="1"/>
  <c r="C118" i="1"/>
  <c r="C120" i="1"/>
  <c r="E120" i="1"/>
  <c r="G117" i="1"/>
  <c r="G118" i="1"/>
  <c r="G120" i="1"/>
  <c r="D120" i="1"/>
  <c r="F120" i="1"/>
  <c r="H121" i="1"/>
  <c r="H122" i="1"/>
  <c r="H123" i="1"/>
  <c r="I123" i="1"/>
  <c r="B124" i="1"/>
  <c r="J123" i="1"/>
  <c r="I121" i="1"/>
  <c r="I122" i="1"/>
  <c r="C124" i="1"/>
  <c r="C125" i="1"/>
  <c r="C127" i="1"/>
  <c r="E127" i="1"/>
  <c r="G124" i="1"/>
  <c r="G125" i="1"/>
  <c r="G127" i="1"/>
  <c r="D127" i="1"/>
  <c r="F127" i="1"/>
  <c r="H128" i="1"/>
  <c r="H129" i="1"/>
  <c r="H130" i="1"/>
  <c r="I130" i="1"/>
  <c r="B131" i="1"/>
  <c r="J130" i="1"/>
  <c r="I128" i="1"/>
  <c r="I129" i="1"/>
  <c r="C131" i="1"/>
  <c r="C132" i="1"/>
  <c r="C134" i="1"/>
  <c r="E134" i="1"/>
  <c r="G131" i="1"/>
  <c r="G132" i="1"/>
  <c r="G134" i="1"/>
  <c r="D134" i="1"/>
  <c r="F134" i="1"/>
  <c r="H135" i="1"/>
  <c r="H136" i="1"/>
  <c r="H137" i="1"/>
  <c r="I137" i="1"/>
  <c r="B138" i="1"/>
  <c r="J137" i="1"/>
  <c r="I135" i="1"/>
  <c r="I136" i="1"/>
  <c r="C138" i="1"/>
  <c r="C139" i="1"/>
  <c r="C141" i="1"/>
  <c r="E141" i="1"/>
  <c r="G138" i="1"/>
  <c r="G139" i="1"/>
  <c r="G141" i="1"/>
  <c r="D141" i="1"/>
  <c r="F141" i="1"/>
  <c r="H142" i="1"/>
  <c r="H143" i="1"/>
  <c r="H144" i="1"/>
  <c r="I144" i="1"/>
  <c r="B145" i="1"/>
  <c r="J144" i="1"/>
  <c r="I142" i="1"/>
  <c r="I143" i="1"/>
  <c r="C145" i="1"/>
  <c r="C146" i="1"/>
  <c r="C148" i="1"/>
  <c r="E148" i="1"/>
  <c r="G145" i="1"/>
  <c r="G146" i="1"/>
  <c r="G148" i="1"/>
  <c r="D148" i="1"/>
  <c r="F148" i="1"/>
  <c r="H149" i="1"/>
  <c r="H150" i="1"/>
  <c r="H151" i="1"/>
  <c r="I151" i="1"/>
  <c r="B152" i="1"/>
  <c r="J151" i="1"/>
  <c r="I149" i="1"/>
  <c r="I150" i="1"/>
  <c r="C152" i="1"/>
  <c r="C153" i="1"/>
  <c r="C155" i="1"/>
  <c r="E155" i="1"/>
  <c r="G152" i="1"/>
  <c r="G153" i="1"/>
  <c r="G155" i="1"/>
  <c r="D155" i="1"/>
  <c r="F155" i="1"/>
  <c r="H156" i="1"/>
  <c r="H157" i="1"/>
  <c r="H158" i="1"/>
  <c r="I158" i="1"/>
  <c r="B159" i="1"/>
  <c r="J158" i="1"/>
  <c r="I156" i="1"/>
  <c r="I157" i="1"/>
  <c r="C159" i="1"/>
  <c r="C160" i="1"/>
  <c r="C162" i="1"/>
  <c r="E162" i="1"/>
  <c r="G159" i="1"/>
  <c r="G160" i="1"/>
  <c r="G162" i="1"/>
  <c r="D162" i="1"/>
  <c r="F162" i="1"/>
  <c r="H163" i="1"/>
  <c r="H164" i="1"/>
  <c r="H165" i="1"/>
  <c r="I165" i="1"/>
  <c r="B166" i="1"/>
  <c r="J165" i="1"/>
  <c r="I163" i="1"/>
  <c r="I164" i="1"/>
  <c r="C166" i="1"/>
  <c r="C167" i="1"/>
  <c r="C169" i="1"/>
  <c r="E169" i="1"/>
  <c r="G166" i="1"/>
  <c r="G167" i="1"/>
  <c r="G169" i="1"/>
  <c r="D169" i="1"/>
  <c r="F169" i="1"/>
  <c r="H170" i="1"/>
  <c r="H171" i="1"/>
  <c r="H172" i="1"/>
  <c r="I172" i="1"/>
  <c r="B173" i="1"/>
  <c r="J172" i="1"/>
  <c r="I170" i="1"/>
  <c r="I171" i="1"/>
  <c r="C173" i="1"/>
  <c r="C174" i="1"/>
  <c r="C176" i="1"/>
  <c r="E176" i="1"/>
  <c r="G173" i="1"/>
  <c r="G174" i="1"/>
  <c r="G176" i="1"/>
  <c r="D176" i="1"/>
  <c r="F176" i="1"/>
  <c r="H177" i="1"/>
  <c r="H178" i="1"/>
  <c r="H179" i="1"/>
  <c r="I179" i="1"/>
  <c r="B180" i="1"/>
  <c r="J179" i="1"/>
  <c r="I177" i="1"/>
  <c r="I178" i="1"/>
  <c r="C180" i="1"/>
  <c r="C181" i="1"/>
  <c r="C183" i="1"/>
  <c r="E183" i="1"/>
  <c r="G180" i="1"/>
  <c r="G181" i="1"/>
  <c r="G183" i="1"/>
  <c r="D183" i="1"/>
  <c r="F183" i="1"/>
  <c r="H184" i="1"/>
  <c r="H185" i="1"/>
  <c r="H186" i="1"/>
  <c r="I186" i="1"/>
  <c r="B187" i="1"/>
  <c r="J186" i="1"/>
  <c r="I184" i="1"/>
  <c r="I185" i="1"/>
  <c r="C187" i="1"/>
  <c r="C188" i="1"/>
  <c r="C190" i="1"/>
  <c r="E190" i="1"/>
  <c r="G187" i="1"/>
  <c r="G188" i="1"/>
  <c r="G190" i="1"/>
  <c r="D190" i="1"/>
  <c r="F190" i="1"/>
  <c r="H191" i="1"/>
  <c r="H192" i="1"/>
  <c r="H193" i="1"/>
  <c r="I193" i="1"/>
  <c r="B194" i="1"/>
  <c r="J193" i="1"/>
  <c r="I191" i="1"/>
  <c r="I192" i="1"/>
  <c r="C194" i="1"/>
  <c r="C195" i="1"/>
  <c r="C197" i="1"/>
  <c r="E197" i="1"/>
  <c r="G194" i="1"/>
  <c r="G195" i="1"/>
  <c r="G197" i="1"/>
  <c r="D197" i="1"/>
  <c r="F197" i="1"/>
  <c r="H198" i="1"/>
  <c r="H199" i="1"/>
  <c r="H200" i="1"/>
  <c r="I200" i="1"/>
  <c r="B201" i="1"/>
  <c r="J200" i="1"/>
  <c r="I198" i="1"/>
  <c r="I199" i="1"/>
  <c r="C201" i="1"/>
  <c r="C202" i="1"/>
  <c r="C204" i="1"/>
  <c r="E204" i="1"/>
  <c r="G201" i="1"/>
  <c r="G202" i="1"/>
  <c r="G204" i="1"/>
  <c r="D204" i="1"/>
  <c r="F204" i="1"/>
  <c r="H205" i="1"/>
  <c r="H206" i="1"/>
  <c r="H207" i="1"/>
  <c r="I207" i="1"/>
  <c r="B208" i="1"/>
  <c r="J207" i="1"/>
  <c r="I205" i="1"/>
  <c r="I206" i="1"/>
  <c r="C208" i="1"/>
  <c r="C209" i="1"/>
  <c r="C211" i="1"/>
  <c r="E211" i="1"/>
  <c r="G208" i="1"/>
  <c r="G209" i="1"/>
  <c r="G211" i="1"/>
  <c r="D211" i="1"/>
  <c r="F211" i="1"/>
  <c r="H212" i="1"/>
  <c r="H213" i="1"/>
  <c r="H214" i="1"/>
  <c r="I214" i="1"/>
  <c r="B215" i="1"/>
  <c r="J214" i="1"/>
  <c r="I212" i="1"/>
  <c r="I213" i="1"/>
  <c r="C215" i="1"/>
  <c r="C216" i="1"/>
  <c r="C218" i="1"/>
  <c r="E218" i="1"/>
  <c r="G215" i="1"/>
  <c r="G216" i="1"/>
  <c r="G218" i="1"/>
  <c r="D218" i="1"/>
  <c r="F218" i="1"/>
  <c r="H219" i="1"/>
  <c r="H220" i="1"/>
  <c r="H221" i="1"/>
  <c r="I221" i="1"/>
  <c r="B222" i="1"/>
  <c r="J221" i="1"/>
  <c r="I219" i="1"/>
  <c r="I220" i="1"/>
  <c r="C222" i="1"/>
  <c r="C223" i="1"/>
  <c r="C225" i="1"/>
  <c r="E225" i="1"/>
  <c r="G222" i="1"/>
  <c r="G223" i="1"/>
  <c r="G225" i="1"/>
  <c r="D225" i="1"/>
  <c r="F225" i="1"/>
  <c r="H226" i="1"/>
  <c r="H227" i="1"/>
  <c r="H228" i="1"/>
  <c r="I228" i="1"/>
  <c r="B229" i="1"/>
  <c r="J228" i="1"/>
  <c r="I226" i="1"/>
  <c r="I227" i="1"/>
  <c r="C229" i="1"/>
  <c r="C230" i="1"/>
  <c r="C232" i="1"/>
  <c r="E232" i="1"/>
  <c r="G229" i="1"/>
  <c r="G230" i="1"/>
  <c r="G232" i="1"/>
  <c r="D232" i="1"/>
  <c r="F232" i="1"/>
  <c r="H233" i="1"/>
  <c r="H234" i="1"/>
  <c r="H235" i="1"/>
  <c r="I235" i="1"/>
  <c r="B236" i="1"/>
  <c r="J235" i="1"/>
  <c r="I233" i="1"/>
  <c r="I234" i="1"/>
  <c r="C236" i="1"/>
  <c r="C237" i="1"/>
  <c r="C239" i="1"/>
  <c r="E239" i="1"/>
  <c r="G236" i="1"/>
  <c r="G237" i="1"/>
  <c r="G239" i="1"/>
  <c r="D239" i="1"/>
  <c r="F239" i="1"/>
  <c r="H240" i="1"/>
  <c r="H241" i="1"/>
  <c r="H242" i="1"/>
  <c r="I242" i="1"/>
  <c r="B243" i="1"/>
  <c r="J242" i="1"/>
  <c r="I240" i="1"/>
  <c r="I241" i="1"/>
  <c r="C243" i="1"/>
  <c r="C244" i="1"/>
  <c r="C246" i="1"/>
  <c r="E246" i="1"/>
  <c r="G243" i="1"/>
  <c r="G244" i="1"/>
  <c r="G246" i="1"/>
  <c r="D246" i="1"/>
  <c r="F246" i="1"/>
  <c r="H247" i="1"/>
  <c r="H248" i="1"/>
  <c r="H249" i="1"/>
  <c r="I249" i="1"/>
  <c r="B250" i="1"/>
  <c r="J249" i="1"/>
  <c r="I247" i="1"/>
  <c r="I248" i="1"/>
  <c r="C250" i="1"/>
  <c r="C251" i="1"/>
  <c r="C253" i="1"/>
  <c r="E253" i="1"/>
  <c r="G250" i="1"/>
  <c r="G251" i="1"/>
  <c r="G253" i="1"/>
  <c r="D253" i="1"/>
  <c r="F253" i="1"/>
  <c r="H254" i="1"/>
  <c r="H255" i="1"/>
  <c r="H256" i="1"/>
  <c r="I256" i="1"/>
  <c r="B257" i="1"/>
  <c r="J256" i="1"/>
  <c r="I254" i="1"/>
  <c r="I255" i="1"/>
  <c r="C257" i="1"/>
  <c r="C258" i="1"/>
  <c r="C260" i="1"/>
  <c r="E260" i="1"/>
  <c r="G257" i="1"/>
  <c r="G258" i="1"/>
  <c r="G260" i="1"/>
  <c r="D260" i="1"/>
  <c r="F260" i="1"/>
  <c r="H261" i="1"/>
  <c r="H262" i="1"/>
  <c r="H263" i="1"/>
  <c r="I263" i="1"/>
  <c r="B264" i="1"/>
  <c r="J263" i="1"/>
  <c r="I261" i="1"/>
  <c r="I262" i="1"/>
  <c r="C264" i="1"/>
  <c r="C265" i="1"/>
  <c r="C267" i="1"/>
  <c r="E267" i="1"/>
  <c r="G264" i="1"/>
  <c r="G265" i="1"/>
  <c r="G267" i="1"/>
  <c r="D267" i="1"/>
  <c r="F267" i="1"/>
  <c r="H268" i="1"/>
  <c r="H269" i="1"/>
  <c r="H270" i="1"/>
  <c r="I270" i="1"/>
  <c r="B271" i="1"/>
  <c r="J270" i="1"/>
  <c r="I268" i="1"/>
  <c r="I269" i="1"/>
  <c r="C271" i="1"/>
  <c r="C272" i="1"/>
  <c r="C274" i="1"/>
  <c r="E274" i="1"/>
  <c r="G271" i="1"/>
  <c r="G272" i="1"/>
  <c r="G274" i="1"/>
  <c r="D274" i="1"/>
  <c r="F274" i="1"/>
  <c r="H275" i="1"/>
  <c r="H276" i="1"/>
  <c r="H277" i="1"/>
  <c r="I277" i="1"/>
  <c r="B278" i="1"/>
  <c r="J277" i="1"/>
  <c r="I275" i="1"/>
  <c r="I276" i="1"/>
  <c r="C278" i="1"/>
  <c r="C279" i="1"/>
  <c r="C281" i="1"/>
  <c r="E281" i="1"/>
  <c r="G278" i="1"/>
  <c r="G279" i="1"/>
  <c r="G281" i="1"/>
  <c r="D281" i="1"/>
  <c r="F281" i="1"/>
  <c r="H282" i="1"/>
  <c r="H283" i="1"/>
  <c r="H284" i="1"/>
  <c r="I284" i="1"/>
  <c r="B285" i="1"/>
  <c r="J284" i="1"/>
  <c r="I282" i="1"/>
  <c r="I283" i="1"/>
  <c r="C285" i="1"/>
  <c r="C286" i="1"/>
  <c r="C288" i="1"/>
  <c r="E288" i="1"/>
  <c r="G285" i="1"/>
  <c r="G286" i="1"/>
  <c r="G288" i="1"/>
  <c r="D288" i="1"/>
  <c r="F288" i="1"/>
  <c r="H289" i="1"/>
  <c r="H290" i="1"/>
  <c r="H291" i="1"/>
  <c r="I291" i="1"/>
  <c r="B292" i="1"/>
  <c r="J291" i="1"/>
  <c r="I289" i="1"/>
  <c r="I290" i="1"/>
  <c r="C292" i="1"/>
  <c r="C293" i="1"/>
  <c r="C295" i="1"/>
  <c r="E295" i="1"/>
  <c r="G292" i="1"/>
  <c r="G293" i="1"/>
  <c r="G295" i="1"/>
  <c r="D295" i="1"/>
  <c r="F295" i="1"/>
  <c r="H296" i="1"/>
  <c r="H297" i="1"/>
  <c r="H298" i="1"/>
  <c r="I298" i="1"/>
  <c r="B299" i="1"/>
  <c r="J298" i="1"/>
  <c r="I296" i="1"/>
  <c r="I297" i="1"/>
  <c r="C299" i="1"/>
  <c r="C300" i="1"/>
  <c r="C302" i="1"/>
  <c r="E302" i="1"/>
  <c r="G299" i="1"/>
  <c r="G300" i="1"/>
  <c r="G302" i="1"/>
  <c r="D302" i="1"/>
  <c r="F302" i="1"/>
  <c r="H303" i="1"/>
  <c r="H304" i="1"/>
  <c r="H305" i="1"/>
  <c r="I305" i="1"/>
  <c r="B306" i="1"/>
  <c r="J305" i="1"/>
  <c r="I303" i="1"/>
  <c r="I304" i="1"/>
  <c r="C306" i="1"/>
  <c r="C307" i="1"/>
  <c r="C309" i="1"/>
  <c r="E309" i="1"/>
  <c r="G306" i="1"/>
  <c r="G307" i="1"/>
  <c r="G309" i="1"/>
  <c r="D309" i="1"/>
  <c r="F309" i="1"/>
  <c r="H310" i="1"/>
  <c r="H311" i="1"/>
  <c r="H312" i="1"/>
  <c r="I312" i="1"/>
  <c r="B313" i="1"/>
  <c r="J312" i="1"/>
  <c r="I310" i="1"/>
  <c r="I311" i="1"/>
  <c r="C313" i="1"/>
  <c r="C314" i="1"/>
  <c r="C316" i="1"/>
  <c r="E316" i="1"/>
  <c r="G313" i="1"/>
  <c r="G314" i="1"/>
  <c r="G316" i="1"/>
  <c r="D316" i="1"/>
  <c r="F316" i="1"/>
  <c r="H317" i="1"/>
  <c r="H318" i="1"/>
  <c r="H319" i="1"/>
  <c r="I319" i="1"/>
  <c r="B320" i="1"/>
  <c r="J319" i="1"/>
  <c r="I317" i="1"/>
  <c r="I318" i="1"/>
  <c r="C320" i="1"/>
  <c r="C321" i="1"/>
  <c r="C323" i="1"/>
  <c r="E323" i="1"/>
  <c r="G320" i="1"/>
  <c r="G321" i="1"/>
  <c r="G323" i="1"/>
  <c r="D323" i="1"/>
  <c r="F323" i="1"/>
  <c r="H324" i="1"/>
  <c r="H325" i="1"/>
  <c r="H326" i="1"/>
  <c r="I326" i="1"/>
  <c r="B327" i="1"/>
  <c r="J326" i="1"/>
  <c r="I324" i="1"/>
  <c r="I325" i="1"/>
  <c r="C327" i="1"/>
  <c r="C328" i="1"/>
  <c r="C330" i="1"/>
  <c r="E330" i="1"/>
  <c r="G327" i="1"/>
  <c r="G328" i="1"/>
  <c r="G330" i="1"/>
  <c r="D330" i="1"/>
  <c r="F330" i="1"/>
  <c r="H331" i="1"/>
  <c r="H332" i="1"/>
  <c r="H333" i="1"/>
  <c r="I333" i="1"/>
  <c r="B334" i="1"/>
  <c r="J333" i="1"/>
  <c r="I331" i="1"/>
  <c r="I332" i="1"/>
  <c r="C334" i="1"/>
  <c r="C335" i="1"/>
  <c r="C337" i="1"/>
  <c r="E337" i="1"/>
  <c r="G334" i="1"/>
  <c r="G335" i="1"/>
  <c r="G337" i="1"/>
  <c r="D337" i="1"/>
  <c r="F337" i="1"/>
  <c r="H338" i="1"/>
  <c r="H339" i="1"/>
  <c r="H340" i="1"/>
  <c r="I340" i="1"/>
  <c r="B341" i="1"/>
  <c r="J340" i="1"/>
  <c r="I338" i="1"/>
  <c r="I339" i="1"/>
  <c r="C341" i="1"/>
  <c r="C342" i="1"/>
  <c r="C344" i="1"/>
  <c r="E344" i="1"/>
  <c r="G341" i="1"/>
  <c r="G342" i="1"/>
  <c r="G344" i="1"/>
  <c r="D344" i="1"/>
  <c r="F344" i="1"/>
  <c r="H345" i="1"/>
  <c r="H346" i="1"/>
  <c r="H347" i="1"/>
  <c r="I347" i="1"/>
  <c r="B348" i="1"/>
  <c r="J347" i="1"/>
  <c r="I345" i="1"/>
  <c r="I346" i="1"/>
  <c r="C348" i="1"/>
  <c r="C349" i="1"/>
  <c r="C351" i="1"/>
  <c r="E351" i="1"/>
  <c r="G348" i="1"/>
  <c r="G349" i="1"/>
  <c r="G351" i="1"/>
  <c r="D351" i="1"/>
  <c r="F351" i="1"/>
  <c r="H352" i="1"/>
  <c r="H353" i="1"/>
  <c r="H354" i="1"/>
  <c r="I354" i="1"/>
  <c r="B355" i="1"/>
  <c r="J354" i="1"/>
  <c r="I352" i="1"/>
  <c r="I353" i="1"/>
  <c r="C355" i="1"/>
  <c r="C356" i="1"/>
  <c r="C358" i="1"/>
  <c r="E358" i="1"/>
  <c r="G355" i="1"/>
  <c r="G356" i="1"/>
  <c r="G358" i="1"/>
  <c r="D358" i="1"/>
  <c r="F358" i="1"/>
  <c r="H359" i="1"/>
  <c r="H360" i="1"/>
  <c r="H361" i="1"/>
  <c r="I361" i="1"/>
  <c r="B362" i="1"/>
  <c r="J361" i="1"/>
  <c r="I359" i="1"/>
  <c r="I360" i="1"/>
  <c r="C362" i="1"/>
  <c r="C363" i="1"/>
  <c r="C365" i="1"/>
  <c r="E365" i="1"/>
  <c r="G362" i="1"/>
  <c r="G363" i="1"/>
  <c r="G365" i="1"/>
  <c r="D365" i="1"/>
  <c r="F365" i="1"/>
  <c r="H366" i="1"/>
  <c r="H367" i="1"/>
  <c r="H368" i="1"/>
  <c r="I368" i="1"/>
  <c r="B369" i="1"/>
  <c r="J368" i="1"/>
  <c r="I366" i="1"/>
  <c r="I367" i="1"/>
  <c r="C369" i="1"/>
  <c r="C370" i="1"/>
  <c r="C372" i="1"/>
  <c r="E372" i="1"/>
  <c r="G369" i="1"/>
  <c r="G370" i="1"/>
  <c r="G372" i="1"/>
  <c r="D372" i="1"/>
  <c r="F372" i="1"/>
  <c r="H373" i="1"/>
  <c r="H374" i="1"/>
  <c r="H375" i="1"/>
  <c r="I375" i="1"/>
  <c r="B376" i="1"/>
  <c r="J375" i="1"/>
  <c r="I373" i="1"/>
  <c r="I374" i="1"/>
  <c r="C376" i="1"/>
  <c r="C377" i="1"/>
  <c r="C379" i="1"/>
  <c r="E379" i="1"/>
  <c r="G376" i="1"/>
  <c r="G377" i="1"/>
  <c r="G379" i="1"/>
  <c r="D379" i="1"/>
  <c r="F379" i="1"/>
  <c r="H380" i="1"/>
  <c r="H381" i="1"/>
  <c r="H382" i="1"/>
  <c r="I382" i="1"/>
  <c r="B383" i="1"/>
  <c r="J382" i="1"/>
  <c r="I380" i="1"/>
  <c r="I381" i="1"/>
  <c r="C383" i="1"/>
  <c r="C384" i="1"/>
  <c r="C386" i="1"/>
  <c r="E386" i="1"/>
  <c r="G383" i="1"/>
  <c r="G384" i="1"/>
  <c r="G386" i="1"/>
  <c r="D386" i="1"/>
  <c r="F386" i="1"/>
  <c r="H387" i="1"/>
  <c r="H388" i="1"/>
  <c r="H389" i="1"/>
  <c r="I389" i="1"/>
  <c r="B390" i="1"/>
  <c r="J389" i="1"/>
  <c r="I387" i="1"/>
  <c r="I388" i="1"/>
  <c r="C390" i="1"/>
  <c r="C391" i="1"/>
  <c r="C393" i="1"/>
  <c r="E393" i="1"/>
  <c r="G390" i="1"/>
  <c r="G391" i="1"/>
  <c r="G393" i="1"/>
  <c r="D393" i="1"/>
  <c r="F393" i="1"/>
  <c r="H394" i="1"/>
  <c r="H395" i="1"/>
  <c r="H396" i="1"/>
  <c r="I396" i="1"/>
  <c r="B397" i="1"/>
  <c r="J396" i="1"/>
  <c r="I394" i="1"/>
  <c r="I395" i="1"/>
  <c r="C397" i="1"/>
  <c r="C398" i="1"/>
  <c r="C400" i="1"/>
  <c r="E400" i="1"/>
  <c r="G397" i="1"/>
  <c r="G398" i="1"/>
  <c r="G400" i="1"/>
  <c r="D400" i="1"/>
  <c r="F400" i="1"/>
  <c r="H401" i="1"/>
  <c r="H402" i="1"/>
  <c r="H403" i="1"/>
  <c r="I403" i="1"/>
  <c r="B404" i="1"/>
  <c r="J403" i="1"/>
  <c r="I401" i="1"/>
  <c r="I402" i="1"/>
  <c r="C404" i="1"/>
  <c r="C405" i="1"/>
  <c r="C407" i="1"/>
  <c r="E407" i="1"/>
  <c r="G404" i="1"/>
  <c r="G405" i="1"/>
  <c r="G407" i="1"/>
  <c r="D407" i="1"/>
  <c r="F407" i="1"/>
  <c r="H408" i="1"/>
  <c r="H409" i="1"/>
  <c r="H410" i="1"/>
  <c r="I410" i="1"/>
  <c r="B411" i="1"/>
  <c r="J410" i="1"/>
  <c r="I408" i="1"/>
  <c r="I409" i="1"/>
  <c r="C411" i="1"/>
  <c r="C412" i="1"/>
  <c r="C414" i="1"/>
  <c r="E414" i="1"/>
  <c r="G411" i="1"/>
  <c r="G412" i="1"/>
  <c r="G414" i="1"/>
  <c r="D414" i="1"/>
  <c r="F414" i="1"/>
  <c r="H415" i="1"/>
  <c r="H416" i="1"/>
  <c r="H417" i="1"/>
  <c r="I417" i="1"/>
  <c r="B418" i="1"/>
  <c r="J417" i="1"/>
  <c r="I415" i="1"/>
  <c r="I416" i="1"/>
  <c r="C418" i="1"/>
  <c r="C419" i="1"/>
  <c r="C421" i="1"/>
  <c r="E421" i="1"/>
  <c r="G418" i="1"/>
  <c r="G419" i="1"/>
  <c r="G421" i="1"/>
  <c r="D421" i="1"/>
  <c r="F421" i="1"/>
  <c r="H422" i="1"/>
  <c r="H423" i="1"/>
  <c r="H424" i="1"/>
  <c r="I424" i="1"/>
  <c r="B425" i="1"/>
  <c r="J424" i="1"/>
  <c r="I422" i="1"/>
  <c r="I423" i="1"/>
  <c r="C425" i="1"/>
  <c r="C426" i="1"/>
  <c r="C428" i="1"/>
  <c r="E428" i="1"/>
  <c r="G425" i="1"/>
  <c r="G426" i="1"/>
  <c r="G428" i="1"/>
  <c r="D428" i="1"/>
  <c r="F428" i="1"/>
  <c r="H429" i="1"/>
  <c r="H430" i="1"/>
  <c r="H431" i="1"/>
  <c r="I431" i="1"/>
  <c r="B432" i="1"/>
  <c r="J431" i="1"/>
  <c r="I429" i="1"/>
  <c r="I430" i="1"/>
  <c r="C432" i="1"/>
  <c r="C433" i="1"/>
  <c r="C435" i="1"/>
  <c r="E435" i="1"/>
  <c r="G432" i="1"/>
  <c r="G433" i="1"/>
  <c r="G435" i="1"/>
  <c r="D435" i="1"/>
  <c r="F435" i="1"/>
  <c r="H436" i="1"/>
  <c r="H437" i="1"/>
  <c r="H438" i="1"/>
  <c r="I438" i="1"/>
  <c r="B439" i="1"/>
  <c r="J438" i="1"/>
  <c r="I436" i="1"/>
  <c r="I437" i="1"/>
  <c r="C439" i="1"/>
  <c r="C440" i="1"/>
  <c r="C442" i="1"/>
  <c r="E442" i="1"/>
  <c r="G439" i="1"/>
  <c r="G440" i="1"/>
  <c r="G442" i="1"/>
  <c r="D442" i="1"/>
  <c r="F442" i="1"/>
  <c r="H443" i="1"/>
  <c r="H444" i="1"/>
  <c r="H445" i="1"/>
  <c r="I445" i="1"/>
  <c r="B446" i="1"/>
  <c r="J445" i="1"/>
  <c r="I443" i="1"/>
  <c r="I444" i="1"/>
  <c r="C446" i="1"/>
  <c r="C447" i="1"/>
  <c r="C449" i="1"/>
  <c r="E449" i="1"/>
  <c r="G446" i="1"/>
  <c r="G447" i="1"/>
  <c r="G449" i="1"/>
  <c r="D449" i="1"/>
  <c r="F449" i="1"/>
  <c r="H450" i="1"/>
  <c r="H451" i="1"/>
  <c r="H452" i="1"/>
  <c r="I452" i="1"/>
  <c r="B453" i="1"/>
  <c r="J452" i="1"/>
  <c r="I450" i="1"/>
  <c r="I451" i="1"/>
  <c r="C453" i="1"/>
  <c r="C454" i="1"/>
  <c r="C456" i="1"/>
  <c r="E456" i="1"/>
  <c r="G453" i="1"/>
  <c r="G454" i="1"/>
  <c r="G456" i="1"/>
  <c r="D456" i="1"/>
  <c r="F456" i="1"/>
  <c r="H457" i="1"/>
  <c r="H458" i="1"/>
  <c r="H459" i="1"/>
  <c r="I459" i="1"/>
  <c r="B460" i="1"/>
  <c r="J459" i="1"/>
  <c r="I457" i="1"/>
  <c r="I458" i="1"/>
  <c r="C460" i="1"/>
  <c r="C461" i="1"/>
  <c r="C463" i="1"/>
  <c r="E463" i="1"/>
  <c r="G460" i="1"/>
  <c r="G461" i="1"/>
  <c r="G463" i="1"/>
  <c r="D463" i="1"/>
  <c r="F463" i="1"/>
  <c r="H464" i="1"/>
  <c r="H465" i="1"/>
  <c r="H466" i="1"/>
  <c r="I466" i="1"/>
  <c r="B467" i="1"/>
  <c r="J466" i="1"/>
  <c r="I464" i="1"/>
  <c r="I465" i="1"/>
  <c r="C467" i="1"/>
  <c r="C468" i="1"/>
  <c r="C470" i="1"/>
  <c r="E470" i="1"/>
  <c r="G467" i="1"/>
  <c r="G468" i="1"/>
  <c r="G470" i="1"/>
  <c r="D470" i="1"/>
  <c r="F470" i="1"/>
  <c r="H471" i="1"/>
  <c r="H472" i="1"/>
  <c r="H473" i="1"/>
  <c r="I473" i="1"/>
  <c r="B474" i="1"/>
  <c r="J473" i="1"/>
  <c r="I471" i="1"/>
  <c r="I472" i="1"/>
  <c r="C474" i="1"/>
  <c r="C475" i="1"/>
  <c r="C477" i="1"/>
  <c r="E477" i="1"/>
  <c r="G474" i="1"/>
  <c r="G475" i="1"/>
  <c r="G477" i="1"/>
  <c r="D477" i="1"/>
  <c r="F477" i="1"/>
  <c r="H478" i="1"/>
  <c r="H479" i="1"/>
  <c r="H480" i="1"/>
  <c r="I480" i="1"/>
  <c r="B481" i="1"/>
  <c r="J480" i="1"/>
  <c r="I478" i="1"/>
  <c r="I479" i="1"/>
  <c r="C481" i="1"/>
  <c r="C482" i="1"/>
  <c r="C484" i="1"/>
  <c r="E484" i="1"/>
  <c r="G481" i="1"/>
  <c r="G482" i="1"/>
  <c r="G484" i="1"/>
  <c r="D484" i="1"/>
  <c r="F484" i="1"/>
  <c r="H485" i="1"/>
  <c r="H486" i="1"/>
  <c r="H487" i="1"/>
  <c r="I487" i="1"/>
  <c r="B488" i="1"/>
  <c r="J487" i="1"/>
  <c r="I485" i="1"/>
  <c r="I486" i="1"/>
  <c r="C488" i="1"/>
  <c r="C489" i="1"/>
  <c r="C491" i="1"/>
  <c r="E491" i="1"/>
  <c r="G488" i="1"/>
  <c r="G489" i="1"/>
  <c r="G491" i="1"/>
  <c r="D491" i="1"/>
  <c r="F491" i="1"/>
  <c r="H492" i="1"/>
  <c r="H493" i="1"/>
  <c r="H494" i="1"/>
  <c r="I494" i="1"/>
  <c r="B495" i="1"/>
  <c r="J494" i="1"/>
  <c r="I492" i="1"/>
  <c r="I493" i="1"/>
  <c r="C495" i="1"/>
  <c r="C496" i="1"/>
  <c r="C498" i="1"/>
  <c r="E498" i="1"/>
  <c r="G495" i="1"/>
  <c r="G496" i="1"/>
  <c r="G498" i="1"/>
  <c r="D498" i="1"/>
  <c r="F498" i="1"/>
  <c r="H499" i="1"/>
  <c r="H500" i="1"/>
  <c r="H501" i="1"/>
  <c r="I501" i="1"/>
  <c r="B502" i="1"/>
  <c r="J501" i="1"/>
  <c r="I499" i="1"/>
  <c r="I500" i="1"/>
  <c r="C502" i="1"/>
  <c r="C503" i="1"/>
  <c r="C505" i="1"/>
  <c r="E505" i="1"/>
  <c r="G502" i="1"/>
  <c r="G503" i="1"/>
  <c r="G505" i="1"/>
  <c r="D505" i="1"/>
  <c r="F505" i="1"/>
  <c r="H506" i="1"/>
  <c r="H507" i="1"/>
  <c r="H508" i="1"/>
  <c r="I508" i="1"/>
  <c r="B509" i="1"/>
  <c r="J508" i="1"/>
  <c r="I506" i="1"/>
  <c r="I507" i="1"/>
  <c r="C509" i="1"/>
  <c r="C510" i="1"/>
  <c r="C512" i="1"/>
  <c r="E512" i="1"/>
  <c r="G509" i="1"/>
  <c r="G510" i="1"/>
  <c r="G512" i="1"/>
  <c r="D512" i="1"/>
  <c r="F512" i="1"/>
  <c r="H513" i="1"/>
  <c r="H514" i="1"/>
  <c r="H515" i="1"/>
  <c r="I515" i="1"/>
  <c r="B516" i="1"/>
  <c r="J515" i="1"/>
  <c r="I513" i="1"/>
  <c r="I514" i="1"/>
  <c r="C516" i="1"/>
  <c r="C517" i="1"/>
  <c r="C519" i="1"/>
  <c r="E519" i="1"/>
  <c r="G516" i="1"/>
  <c r="G517" i="1"/>
  <c r="G519" i="1"/>
  <c r="D519" i="1"/>
  <c r="F519" i="1"/>
  <c r="H520" i="1"/>
  <c r="H521" i="1"/>
  <c r="H522" i="1"/>
  <c r="I522" i="1"/>
  <c r="B523" i="1"/>
  <c r="J522" i="1"/>
  <c r="I520" i="1"/>
  <c r="I521" i="1"/>
  <c r="C523" i="1"/>
  <c r="C524" i="1"/>
  <c r="C526" i="1"/>
  <c r="E526" i="1"/>
  <c r="G523" i="1"/>
  <c r="G524" i="1"/>
  <c r="G526" i="1"/>
  <c r="D526" i="1"/>
  <c r="F526" i="1"/>
  <c r="H527" i="1"/>
  <c r="H528" i="1"/>
  <c r="H529" i="1"/>
  <c r="I529" i="1"/>
  <c r="B530" i="1"/>
  <c r="J529" i="1"/>
  <c r="I527" i="1"/>
  <c r="I528" i="1"/>
  <c r="C530" i="1"/>
  <c r="C531" i="1"/>
  <c r="C533" i="1"/>
  <c r="E533" i="1"/>
  <c r="G530" i="1"/>
  <c r="G531" i="1"/>
  <c r="G533" i="1"/>
  <c r="D533" i="1"/>
  <c r="F533" i="1"/>
  <c r="H534" i="1"/>
  <c r="H535" i="1"/>
  <c r="H536" i="1"/>
  <c r="I536" i="1"/>
  <c r="B537" i="1"/>
  <c r="J536" i="1"/>
  <c r="I534" i="1"/>
  <c r="I535" i="1"/>
  <c r="C537" i="1"/>
  <c r="C538" i="1"/>
  <c r="C540" i="1"/>
  <c r="E540" i="1"/>
  <c r="G537" i="1"/>
  <c r="G538" i="1"/>
  <c r="G540" i="1"/>
  <c r="D540" i="1"/>
  <c r="F540" i="1"/>
  <c r="H541" i="1"/>
  <c r="H542" i="1"/>
  <c r="H543" i="1"/>
  <c r="I543" i="1"/>
  <c r="B544" i="1"/>
  <c r="J543" i="1"/>
  <c r="I541" i="1"/>
  <c r="I542" i="1"/>
  <c r="C544" i="1"/>
  <c r="C545" i="1"/>
  <c r="C547" i="1"/>
  <c r="E547" i="1"/>
  <c r="G544" i="1"/>
  <c r="G545" i="1"/>
  <c r="G547" i="1"/>
  <c r="D547" i="1"/>
  <c r="F547" i="1"/>
  <c r="H548" i="1"/>
  <c r="H549" i="1"/>
  <c r="H550" i="1"/>
  <c r="I550" i="1"/>
  <c r="B551" i="1"/>
  <c r="J550" i="1"/>
  <c r="I548" i="1"/>
  <c r="I549" i="1"/>
  <c r="C551" i="1"/>
  <c r="C552" i="1"/>
  <c r="C554" i="1"/>
  <c r="E554" i="1"/>
  <c r="G551" i="1"/>
  <c r="G552" i="1"/>
  <c r="G554" i="1"/>
  <c r="D554" i="1"/>
  <c r="F554" i="1"/>
  <c r="H555" i="1"/>
  <c r="H556" i="1"/>
  <c r="H557" i="1"/>
  <c r="I557" i="1"/>
  <c r="B558" i="1"/>
  <c r="J557" i="1"/>
  <c r="I555" i="1"/>
  <c r="I556" i="1"/>
  <c r="C558" i="1"/>
  <c r="C559" i="1"/>
  <c r="C561" i="1"/>
  <c r="E561" i="1"/>
  <c r="G558" i="1"/>
  <c r="G559" i="1"/>
  <c r="G561" i="1"/>
  <c r="D561" i="1"/>
  <c r="F561" i="1"/>
  <c r="H562" i="1"/>
  <c r="H563" i="1"/>
  <c r="H564" i="1"/>
  <c r="I564" i="1"/>
  <c r="B565" i="1"/>
  <c r="J564" i="1"/>
  <c r="I562" i="1"/>
  <c r="I563" i="1"/>
  <c r="C565" i="1"/>
  <c r="C566" i="1"/>
  <c r="C568" i="1"/>
  <c r="E568" i="1"/>
  <c r="G565" i="1"/>
  <c r="G566" i="1"/>
  <c r="G568" i="1"/>
  <c r="D568" i="1"/>
  <c r="F568" i="1"/>
  <c r="H569" i="1"/>
  <c r="H570" i="1"/>
  <c r="H571" i="1"/>
  <c r="I571" i="1"/>
  <c r="B572" i="1"/>
  <c r="J571" i="1"/>
  <c r="I569" i="1"/>
  <c r="I570" i="1"/>
  <c r="C572" i="1"/>
  <c r="C573" i="1"/>
  <c r="C575" i="1"/>
  <c r="E575" i="1"/>
  <c r="G572" i="1"/>
  <c r="G573" i="1"/>
  <c r="G575" i="1"/>
  <c r="D575" i="1"/>
  <c r="F575" i="1"/>
  <c r="H576" i="1"/>
  <c r="H577" i="1"/>
  <c r="H578" i="1"/>
  <c r="I578" i="1"/>
  <c r="B579" i="1"/>
  <c r="J578" i="1"/>
  <c r="I576" i="1"/>
  <c r="I577" i="1"/>
  <c r="C579" i="1"/>
  <c r="C580" i="1"/>
  <c r="C582" i="1"/>
  <c r="E582" i="1"/>
  <c r="G579" i="1"/>
  <c r="G580" i="1"/>
  <c r="G582" i="1"/>
  <c r="D582" i="1"/>
  <c r="F582" i="1"/>
  <c r="H583" i="1"/>
  <c r="H584" i="1"/>
  <c r="H585" i="1"/>
  <c r="I585" i="1"/>
  <c r="B586" i="1"/>
  <c r="J585" i="1"/>
  <c r="I583" i="1"/>
  <c r="I584" i="1"/>
  <c r="C586" i="1"/>
  <c r="C587" i="1"/>
  <c r="C589" i="1"/>
  <c r="E589" i="1"/>
  <c r="G586" i="1"/>
  <c r="G587" i="1"/>
  <c r="G589" i="1"/>
  <c r="D589" i="1"/>
  <c r="F589" i="1"/>
  <c r="H590" i="1"/>
  <c r="H591" i="1"/>
  <c r="H592" i="1"/>
  <c r="I592" i="1"/>
  <c r="B593" i="1"/>
  <c r="J592" i="1"/>
  <c r="I590" i="1"/>
  <c r="I591" i="1"/>
  <c r="C593" i="1"/>
  <c r="C594" i="1"/>
  <c r="C596" i="1"/>
  <c r="E596" i="1"/>
  <c r="G593" i="1"/>
  <c r="G594" i="1"/>
  <c r="G596" i="1"/>
  <c r="D596" i="1"/>
  <c r="F596" i="1"/>
  <c r="H597" i="1"/>
  <c r="H598" i="1"/>
  <c r="H599" i="1"/>
  <c r="I599" i="1"/>
  <c r="B600" i="1"/>
  <c r="J599" i="1"/>
  <c r="I597" i="1"/>
  <c r="I598" i="1"/>
  <c r="C600" i="1"/>
  <c r="C601" i="1"/>
  <c r="C603" i="1"/>
  <c r="E603" i="1"/>
  <c r="G600" i="1"/>
  <c r="G601" i="1"/>
  <c r="G603" i="1"/>
  <c r="D603" i="1"/>
  <c r="F603" i="1"/>
  <c r="H604" i="1"/>
  <c r="H605" i="1"/>
  <c r="H606" i="1"/>
  <c r="I606" i="1"/>
  <c r="B607" i="1"/>
  <c r="J606" i="1"/>
  <c r="I604" i="1"/>
  <c r="I605" i="1"/>
  <c r="C607" i="1"/>
  <c r="C608" i="1"/>
  <c r="C610" i="1"/>
  <c r="E610" i="1"/>
  <c r="G607" i="1"/>
  <c r="G608" i="1"/>
  <c r="G610" i="1"/>
  <c r="D610" i="1"/>
  <c r="F610" i="1"/>
  <c r="H611" i="1"/>
  <c r="H612" i="1"/>
  <c r="H613" i="1"/>
  <c r="I613" i="1"/>
  <c r="B614" i="1"/>
  <c r="J613" i="1"/>
  <c r="I611" i="1"/>
  <c r="I612" i="1"/>
  <c r="C614" i="1"/>
  <c r="C615" i="1"/>
  <c r="C617" i="1"/>
  <c r="E617" i="1"/>
  <c r="G614" i="1"/>
  <c r="G615" i="1"/>
  <c r="G617" i="1"/>
  <c r="D617" i="1"/>
  <c r="F617" i="1"/>
  <c r="H618" i="1"/>
  <c r="H619" i="1"/>
  <c r="H620" i="1"/>
  <c r="I620" i="1"/>
  <c r="B621" i="1"/>
  <c r="J620" i="1"/>
  <c r="I618" i="1"/>
  <c r="I619" i="1"/>
  <c r="C621" i="1"/>
  <c r="C622" i="1"/>
  <c r="C624" i="1"/>
  <c r="E624" i="1"/>
  <c r="G621" i="1"/>
  <c r="G622" i="1"/>
  <c r="G624" i="1"/>
  <c r="D624" i="1"/>
  <c r="F624" i="1"/>
  <c r="H625" i="1"/>
  <c r="H626" i="1"/>
  <c r="H627" i="1"/>
  <c r="I627" i="1"/>
  <c r="B628" i="1"/>
  <c r="J627" i="1"/>
  <c r="I625" i="1"/>
  <c r="I626" i="1"/>
  <c r="C628" i="1"/>
  <c r="C629" i="1"/>
  <c r="C631" i="1"/>
  <c r="E631" i="1"/>
  <c r="G628" i="1"/>
  <c r="G629" i="1"/>
  <c r="G631" i="1"/>
  <c r="D631" i="1"/>
  <c r="F631" i="1"/>
  <c r="H632" i="1"/>
  <c r="H633" i="1"/>
  <c r="H634" i="1"/>
  <c r="I634" i="1"/>
  <c r="B635" i="1"/>
  <c r="J634" i="1"/>
  <c r="I632" i="1"/>
  <c r="I633" i="1"/>
  <c r="C635" i="1"/>
  <c r="C636" i="1"/>
  <c r="C638" i="1"/>
  <c r="E638" i="1"/>
  <c r="G635" i="1"/>
  <c r="G636" i="1"/>
  <c r="G638" i="1"/>
  <c r="D638" i="1"/>
  <c r="F638" i="1"/>
  <c r="H639" i="1"/>
  <c r="H640" i="1"/>
  <c r="H641" i="1"/>
  <c r="I641" i="1"/>
  <c r="B642" i="1"/>
  <c r="J641" i="1"/>
  <c r="I639" i="1"/>
  <c r="I640" i="1"/>
  <c r="C642" i="1"/>
  <c r="C643" i="1"/>
  <c r="C645" i="1"/>
  <c r="E645" i="1"/>
  <c r="G642" i="1"/>
  <c r="G643" i="1"/>
  <c r="G645" i="1"/>
  <c r="D645" i="1"/>
  <c r="F645" i="1"/>
  <c r="H646" i="1"/>
  <c r="H647" i="1"/>
  <c r="H648" i="1"/>
  <c r="I648" i="1"/>
  <c r="B649" i="1"/>
  <c r="J648" i="1"/>
  <c r="I646" i="1"/>
  <c r="I647" i="1"/>
  <c r="C649" i="1"/>
  <c r="C650" i="1"/>
  <c r="C652" i="1"/>
  <c r="E652" i="1"/>
  <c r="G649" i="1"/>
  <c r="G650" i="1"/>
  <c r="G652" i="1"/>
  <c r="D652" i="1"/>
  <c r="F652" i="1"/>
  <c r="H653" i="1"/>
  <c r="H654" i="1"/>
  <c r="H655" i="1"/>
  <c r="I655" i="1"/>
  <c r="B656" i="1"/>
  <c r="J655" i="1"/>
  <c r="I653" i="1"/>
  <c r="I654" i="1"/>
  <c r="C656" i="1"/>
  <c r="C657" i="1"/>
  <c r="C659" i="1"/>
  <c r="E659" i="1"/>
  <c r="G656" i="1"/>
  <c r="G657" i="1"/>
  <c r="G659" i="1"/>
  <c r="D659" i="1"/>
  <c r="F659" i="1"/>
  <c r="H660" i="1"/>
  <c r="H661" i="1"/>
  <c r="H662" i="1"/>
  <c r="I662" i="1"/>
  <c r="B663" i="1"/>
  <c r="J662" i="1"/>
  <c r="I660" i="1"/>
  <c r="I661" i="1"/>
  <c r="C663" i="1"/>
  <c r="C664" i="1"/>
  <c r="C666" i="1"/>
  <c r="E666" i="1"/>
  <c r="G663" i="1"/>
  <c r="G664" i="1"/>
  <c r="G666" i="1"/>
  <c r="D666" i="1"/>
  <c r="F666" i="1"/>
  <c r="H667" i="1"/>
  <c r="H668" i="1"/>
  <c r="H669" i="1"/>
  <c r="I669" i="1"/>
  <c r="B670" i="1"/>
  <c r="J669" i="1"/>
  <c r="I667" i="1"/>
  <c r="I668" i="1"/>
  <c r="C670" i="1"/>
  <c r="C671" i="1"/>
  <c r="C673" i="1"/>
  <c r="E673" i="1"/>
  <c r="G670" i="1"/>
  <c r="G671" i="1"/>
  <c r="G673" i="1"/>
  <c r="D673" i="1"/>
  <c r="F673" i="1"/>
  <c r="H674" i="1"/>
  <c r="H675" i="1"/>
  <c r="H676" i="1"/>
  <c r="I676" i="1"/>
  <c r="B677" i="1"/>
  <c r="J676" i="1"/>
  <c r="I674" i="1"/>
  <c r="I675" i="1"/>
  <c r="C677" i="1"/>
  <c r="C678" i="1"/>
  <c r="C680" i="1"/>
  <c r="E680" i="1"/>
  <c r="G677" i="1"/>
  <c r="G678" i="1"/>
  <c r="G680" i="1"/>
  <c r="D680" i="1"/>
  <c r="F680" i="1"/>
  <c r="H681" i="1"/>
  <c r="H682" i="1"/>
  <c r="H683" i="1"/>
  <c r="I683" i="1"/>
  <c r="B684" i="1"/>
  <c r="J683" i="1"/>
  <c r="I681" i="1"/>
  <c r="I682" i="1"/>
  <c r="C684" i="1"/>
  <c r="C685" i="1"/>
  <c r="C687" i="1"/>
  <c r="E687" i="1"/>
  <c r="G684" i="1"/>
  <c r="G685" i="1"/>
  <c r="G687" i="1"/>
  <c r="D687" i="1"/>
  <c r="F687" i="1"/>
  <c r="H688" i="1"/>
  <c r="H689" i="1"/>
  <c r="H690" i="1"/>
  <c r="I690" i="1"/>
  <c r="B691" i="1"/>
  <c r="J690" i="1"/>
  <c r="I688" i="1"/>
  <c r="I689" i="1"/>
  <c r="C691" i="1"/>
  <c r="C692" i="1"/>
  <c r="C694" i="1"/>
  <c r="E694" i="1"/>
  <c r="G691" i="1"/>
  <c r="G692" i="1"/>
  <c r="G694" i="1"/>
  <c r="D694" i="1"/>
  <c r="F694" i="1"/>
  <c r="H695" i="1"/>
  <c r="H696" i="1"/>
  <c r="H697" i="1"/>
  <c r="I697" i="1"/>
  <c r="B698" i="1"/>
  <c r="J697" i="1"/>
  <c r="I695" i="1"/>
  <c r="I696" i="1"/>
  <c r="C698" i="1"/>
  <c r="C699" i="1"/>
  <c r="C701" i="1"/>
  <c r="E701" i="1"/>
  <c r="G698" i="1"/>
  <c r="G699" i="1"/>
  <c r="G701" i="1"/>
  <c r="D701" i="1"/>
  <c r="F701" i="1"/>
  <c r="H702" i="1"/>
  <c r="H703" i="1"/>
  <c r="H704" i="1"/>
  <c r="I704" i="1"/>
  <c r="B705" i="1"/>
  <c r="J704" i="1"/>
  <c r="I702" i="1"/>
  <c r="I703" i="1"/>
  <c r="C705" i="1"/>
  <c r="C706" i="1"/>
  <c r="C708" i="1"/>
  <c r="E708" i="1"/>
  <c r="G705" i="1"/>
  <c r="G706" i="1"/>
  <c r="G708" i="1"/>
  <c r="D708" i="1"/>
  <c r="F708" i="1"/>
  <c r="H709" i="1"/>
  <c r="H710" i="1"/>
  <c r="H711" i="1"/>
  <c r="I711" i="1"/>
  <c r="B712" i="1"/>
  <c r="J711" i="1"/>
  <c r="I709" i="1"/>
  <c r="I710" i="1"/>
  <c r="C712" i="1"/>
  <c r="C713" i="1"/>
  <c r="C715" i="1"/>
  <c r="E715" i="1"/>
  <c r="G712" i="1"/>
  <c r="G713" i="1"/>
  <c r="G715" i="1"/>
  <c r="D715" i="1"/>
  <c r="F715" i="1"/>
  <c r="H716" i="1"/>
  <c r="H717" i="1"/>
  <c r="H718" i="1"/>
  <c r="I718" i="1"/>
  <c r="B719" i="1"/>
  <c r="J718" i="1"/>
  <c r="I716" i="1"/>
  <c r="I717" i="1"/>
  <c r="C719" i="1"/>
  <c r="C720" i="1"/>
  <c r="C722" i="1"/>
  <c r="E722" i="1"/>
  <c r="G719" i="1"/>
  <c r="G720" i="1"/>
  <c r="G722" i="1"/>
  <c r="D722" i="1"/>
  <c r="F722" i="1"/>
  <c r="H723" i="1"/>
  <c r="H724" i="1"/>
  <c r="H725" i="1"/>
  <c r="I725" i="1"/>
  <c r="B726" i="1"/>
  <c r="J725" i="1"/>
  <c r="I723" i="1"/>
  <c r="I724" i="1"/>
  <c r="C726" i="1"/>
  <c r="C727" i="1"/>
  <c r="C729" i="1"/>
  <c r="E729" i="1"/>
  <c r="G726" i="1"/>
  <c r="G727" i="1"/>
  <c r="G729" i="1"/>
  <c r="D729" i="1"/>
  <c r="F729" i="1"/>
  <c r="H730" i="1"/>
  <c r="H731" i="1"/>
  <c r="H732" i="1"/>
  <c r="I732" i="1"/>
  <c r="B733" i="1"/>
  <c r="J732" i="1"/>
  <c r="I730" i="1"/>
  <c r="I731" i="1"/>
  <c r="C733" i="1"/>
  <c r="C734" i="1"/>
  <c r="C736" i="1"/>
  <c r="E736" i="1"/>
  <c r="G733" i="1"/>
  <c r="G734" i="1"/>
  <c r="G736" i="1"/>
  <c r="D736" i="1"/>
  <c r="F736" i="1"/>
  <c r="H737" i="1"/>
  <c r="H738" i="1"/>
  <c r="H739" i="1"/>
  <c r="I739" i="1"/>
  <c r="B740" i="1"/>
  <c r="J739" i="1"/>
  <c r="I737" i="1"/>
  <c r="I738" i="1"/>
  <c r="C740" i="1"/>
  <c r="C741" i="1"/>
  <c r="C743" i="1"/>
  <c r="E743" i="1"/>
  <c r="G740" i="1"/>
  <c r="G741" i="1"/>
  <c r="G743" i="1"/>
  <c r="D743" i="1"/>
  <c r="F743" i="1"/>
  <c r="H744" i="1"/>
  <c r="H745" i="1"/>
  <c r="H746" i="1"/>
  <c r="I746" i="1"/>
  <c r="B747" i="1"/>
  <c r="J746" i="1"/>
  <c r="I744" i="1"/>
  <c r="I745" i="1"/>
  <c r="C747" i="1"/>
  <c r="C748" i="1"/>
  <c r="C750" i="1"/>
  <c r="E750" i="1"/>
  <c r="G747" i="1"/>
  <c r="G748" i="1"/>
  <c r="G750" i="1"/>
  <c r="D750" i="1"/>
  <c r="F750" i="1"/>
  <c r="H751" i="1"/>
  <c r="H752" i="1"/>
  <c r="H753" i="1"/>
  <c r="I753" i="1"/>
  <c r="B754" i="1"/>
  <c r="J753" i="1"/>
  <c r="I751" i="1"/>
  <c r="I752" i="1"/>
  <c r="C754" i="1"/>
  <c r="C755" i="1"/>
  <c r="C757" i="1"/>
  <c r="E757" i="1"/>
  <c r="G754" i="1"/>
  <c r="G755" i="1"/>
  <c r="G757" i="1"/>
  <c r="D757" i="1"/>
  <c r="F757" i="1"/>
  <c r="H758" i="1"/>
  <c r="H759" i="1"/>
  <c r="H760" i="1"/>
  <c r="I760" i="1"/>
  <c r="B761" i="1"/>
  <c r="J760" i="1"/>
  <c r="I758" i="1"/>
  <c r="I759" i="1"/>
  <c r="C761" i="1"/>
  <c r="C762" i="1"/>
  <c r="C764" i="1"/>
  <c r="E764" i="1"/>
  <c r="G761" i="1"/>
  <c r="G762" i="1"/>
  <c r="G764" i="1"/>
  <c r="D764" i="1"/>
  <c r="F764" i="1"/>
  <c r="H765" i="1"/>
  <c r="H766" i="1"/>
  <c r="H767" i="1"/>
  <c r="I767" i="1"/>
  <c r="B768" i="1"/>
  <c r="J767" i="1"/>
  <c r="I765" i="1"/>
  <c r="I766" i="1"/>
  <c r="C768" i="1"/>
  <c r="C769" i="1"/>
  <c r="C771" i="1"/>
  <c r="E771" i="1"/>
  <c r="G768" i="1"/>
  <c r="G769" i="1"/>
  <c r="G771" i="1"/>
  <c r="D771" i="1"/>
  <c r="F771" i="1"/>
  <c r="H772" i="1"/>
  <c r="H773" i="1"/>
  <c r="H774" i="1"/>
  <c r="I774" i="1"/>
  <c r="B775" i="1"/>
  <c r="J774" i="1"/>
  <c r="I772" i="1"/>
  <c r="I773" i="1"/>
  <c r="C775" i="1"/>
  <c r="C776" i="1"/>
  <c r="C778" i="1"/>
  <c r="E778" i="1"/>
  <c r="G775" i="1"/>
  <c r="G776" i="1"/>
  <c r="G778" i="1"/>
  <c r="D778" i="1"/>
  <c r="F778" i="1"/>
  <c r="H779" i="1"/>
  <c r="H780" i="1"/>
  <c r="H781" i="1"/>
  <c r="I781" i="1"/>
  <c r="B782" i="1"/>
  <c r="J781" i="1"/>
  <c r="I779" i="1"/>
  <c r="I780" i="1"/>
  <c r="C782" i="1"/>
  <c r="C783" i="1"/>
  <c r="C785" i="1"/>
  <c r="E785" i="1"/>
  <c r="G782" i="1"/>
  <c r="G783" i="1"/>
  <c r="G785" i="1"/>
  <c r="D785" i="1"/>
  <c r="F785" i="1"/>
  <c r="H786" i="1"/>
  <c r="H787" i="1"/>
  <c r="H788" i="1"/>
  <c r="I788" i="1"/>
  <c r="B789" i="1"/>
  <c r="J788" i="1"/>
  <c r="I786" i="1"/>
  <c r="I787" i="1"/>
  <c r="C789" i="1"/>
  <c r="C790" i="1"/>
  <c r="C792" i="1"/>
  <c r="E792" i="1"/>
  <c r="G789" i="1"/>
  <c r="G790" i="1"/>
  <c r="G792" i="1"/>
  <c r="D792" i="1"/>
  <c r="F792" i="1"/>
  <c r="H793" i="1"/>
  <c r="H794" i="1"/>
  <c r="H795" i="1"/>
  <c r="I795" i="1"/>
  <c r="B796" i="1"/>
  <c r="J795" i="1"/>
  <c r="I793" i="1"/>
  <c r="I794" i="1"/>
  <c r="C796" i="1"/>
  <c r="C797" i="1"/>
  <c r="C799" i="1"/>
  <c r="E799" i="1"/>
  <c r="G796" i="1"/>
  <c r="G797" i="1"/>
  <c r="G799" i="1"/>
  <c r="D799" i="1"/>
  <c r="F799" i="1"/>
  <c r="H800" i="1"/>
  <c r="H801" i="1"/>
  <c r="H802" i="1"/>
  <c r="I802" i="1"/>
  <c r="B803" i="1"/>
  <c r="J802" i="1"/>
  <c r="I800" i="1"/>
  <c r="I801" i="1"/>
  <c r="C803" i="1"/>
  <c r="C804" i="1"/>
  <c r="C806" i="1"/>
  <c r="E806" i="1"/>
  <c r="G803" i="1"/>
  <c r="G804" i="1"/>
  <c r="G806" i="1"/>
  <c r="D806" i="1"/>
  <c r="F806" i="1"/>
  <c r="H807" i="1"/>
  <c r="H808" i="1"/>
  <c r="H809" i="1"/>
  <c r="I809" i="1"/>
  <c r="B810" i="1"/>
  <c r="J809" i="1"/>
  <c r="I807" i="1"/>
  <c r="I808" i="1"/>
  <c r="C810" i="1"/>
  <c r="C811" i="1"/>
  <c r="C813" i="1"/>
  <c r="E813" i="1"/>
  <c r="G810" i="1"/>
  <c r="G811" i="1"/>
  <c r="G813" i="1"/>
  <c r="D813" i="1"/>
  <c r="F813" i="1"/>
  <c r="H814" i="1"/>
  <c r="H815" i="1"/>
  <c r="H816" i="1"/>
  <c r="I816" i="1"/>
  <c r="B817" i="1"/>
  <c r="J816" i="1"/>
  <c r="I814" i="1"/>
  <c r="I815" i="1"/>
  <c r="C817" i="1"/>
  <c r="C818" i="1"/>
  <c r="C820" i="1"/>
  <c r="E820" i="1"/>
  <c r="G817" i="1"/>
  <c r="G818" i="1"/>
  <c r="G820" i="1"/>
  <c r="D820" i="1"/>
  <c r="F820" i="1"/>
  <c r="H821" i="1"/>
  <c r="H822" i="1"/>
  <c r="H823" i="1"/>
  <c r="I823" i="1"/>
  <c r="B824" i="1"/>
  <c r="J823" i="1"/>
  <c r="I821" i="1"/>
  <c r="I822" i="1"/>
  <c r="C824" i="1"/>
  <c r="C825" i="1"/>
  <c r="C827" i="1"/>
  <c r="E827" i="1"/>
  <c r="G824" i="1"/>
  <c r="G825" i="1"/>
  <c r="G827" i="1"/>
  <c r="D827" i="1"/>
  <c r="F827" i="1"/>
  <c r="H828" i="1"/>
  <c r="H829" i="1"/>
  <c r="H830" i="1"/>
  <c r="I830" i="1"/>
  <c r="B831" i="1"/>
  <c r="J830" i="1"/>
  <c r="I828" i="1"/>
  <c r="I829" i="1"/>
  <c r="C831" i="1"/>
  <c r="C832" i="1"/>
  <c r="C834" i="1"/>
  <c r="E834" i="1"/>
  <c r="G831" i="1"/>
  <c r="G832" i="1"/>
  <c r="G834" i="1"/>
  <c r="D834" i="1"/>
  <c r="F834" i="1"/>
  <c r="H835" i="1"/>
  <c r="H836" i="1"/>
  <c r="H837" i="1"/>
  <c r="I837" i="1"/>
  <c r="B838" i="1"/>
  <c r="J837" i="1"/>
  <c r="I835" i="1"/>
  <c r="I836" i="1"/>
  <c r="C838" i="1"/>
  <c r="C839" i="1"/>
  <c r="C841" i="1"/>
  <c r="E841" i="1"/>
  <c r="G838" i="1"/>
  <c r="G839" i="1"/>
  <c r="G841" i="1"/>
  <c r="D841" i="1"/>
  <c r="F841" i="1"/>
  <c r="H842" i="1"/>
  <c r="H843" i="1"/>
  <c r="H844" i="1"/>
  <c r="I844" i="1"/>
  <c r="B845" i="1"/>
  <c r="J844" i="1"/>
  <c r="I842" i="1"/>
  <c r="I843" i="1"/>
  <c r="C845" i="1"/>
  <c r="C846" i="1"/>
  <c r="C848" i="1"/>
  <c r="E848" i="1"/>
  <c r="G845" i="1"/>
  <c r="G846" i="1"/>
  <c r="G848" i="1"/>
  <c r="D848" i="1"/>
  <c r="F848" i="1"/>
  <c r="H849" i="1"/>
  <c r="H850" i="1"/>
  <c r="H851" i="1"/>
  <c r="I851" i="1"/>
  <c r="B852" i="1"/>
  <c r="J851" i="1"/>
  <c r="I849" i="1"/>
  <c r="I850" i="1"/>
  <c r="C852" i="1"/>
  <c r="C853" i="1"/>
  <c r="C855" i="1"/>
  <c r="E855" i="1"/>
  <c r="G852" i="1"/>
  <c r="G853" i="1"/>
  <c r="G855" i="1"/>
  <c r="D855" i="1"/>
  <c r="F855" i="1"/>
  <c r="H856" i="1"/>
  <c r="H857" i="1"/>
  <c r="H858" i="1"/>
  <c r="I858" i="1"/>
  <c r="B859" i="1"/>
  <c r="J858" i="1"/>
  <c r="I856" i="1"/>
  <c r="I857" i="1"/>
  <c r="C859" i="1"/>
  <c r="C860" i="1"/>
  <c r="C862" i="1"/>
  <c r="E862" i="1"/>
  <c r="G859" i="1"/>
  <c r="G860" i="1"/>
  <c r="G862" i="1"/>
  <c r="D862" i="1"/>
  <c r="F862" i="1"/>
  <c r="H863" i="1"/>
  <c r="H864" i="1"/>
  <c r="H865" i="1"/>
  <c r="I865" i="1"/>
  <c r="B866" i="1"/>
  <c r="J865" i="1"/>
  <c r="I863" i="1"/>
  <c r="I864" i="1"/>
  <c r="C866" i="1"/>
  <c r="C867" i="1"/>
  <c r="C869" i="1"/>
  <c r="E869" i="1"/>
  <c r="G866" i="1"/>
  <c r="G867" i="1"/>
  <c r="G869" i="1"/>
  <c r="D869" i="1"/>
  <c r="F869" i="1"/>
  <c r="H870" i="1"/>
  <c r="H871" i="1"/>
  <c r="H872" i="1"/>
  <c r="I872" i="1"/>
  <c r="B873" i="1"/>
  <c r="J872" i="1"/>
  <c r="I870" i="1"/>
  <c r="I871" i="1"/>
  <c r="C873" i="1"/>
  <c r="C874" i="1"/>
  <c r="C876" i="1"/>
  <c r="E876" i="1"/>
  <c r="G873" i="1"/>
  <c r="G874" i="1"/>
  <c r="G876" i="1"/>
  <c r="D876" i="1"/>
  <c r="F876" i="1"/>
  <c r="H877" i="1"/>
  <c r="H878" i="1"/>
  <c r="H879" i="1"/>
  <c r="I879" i="1"/>
  <c r="B880" i="1"/>
  <c r="J879" i="1"/>
  <c r="I877" i="1"/>
  <c r="I878" i="1"/>
  <c r="C880" i="1"/>
  <c r="C881" i="1"/>
  <c r="C883" i="1"/>
  <c r="E883" i="1"/>
  <c r="G880" i="1"/>
  <c r="G881" i="1"/>
  <c r="G883" i="1"/>
  <c r="D883" i="1"/>
  <c r="F883" i="1"/>
  <c r="H884" i="1"/>
  <c r="H885" i="1"/>
  <c r="H886" i="1"/>
  <c r="I886" i="1"/>
  <c r="B887" i="1"/>
  <c r="J886" i="1"/>
  <c r="I884" i="1"/>
  <c r="I885" i="1"/>
  <c r="C887" i="1"/>
  <c r="C888" i="1"/>
  <c r="C890" i="1"/>
  <c r="E890" i="1"/>
  <c r="G887" i="1"/>
  <c r="G888" i="1"/>
  <c r="G890" i="1"/>
  <c r="D890" i="1"/>
  <c r="F890" i="1"/>
  <c r="H891" i="1"/>
  <c r="H892" i="1"/>
  <c r="H893" i="1"/>
  <c r="I893" i="1"/>
  <c r="B894" i="1"/>
  <c r="J893" i="1"/>
  <c r="I891" i="1"/>
  <c r="I892" i="1"/>
  <c r="C894" i="1"/>
  <c r="C895" i="1"/>
  <c r="C897" i="1"/>
  <c r="E897" i="1"/>
  <c r="G894" i="1"/>
  <c r="G895" i="1"/>
  <c r="G897" i="1"/>
  <c r="D897" i="1"/>
  <c r="F897" i="1"/>
  <c r="H898" i="1"/>
  <c r="H899" i="1"/>
  <c r="H900" i="1"/>
  <c r="I900" i="1"/>
  <c r="B901" i="1"/>
  <c r="J900" i="1"/>
  <c r="I898" i="1"/>
  <c r="I899" i="1"/>
  <c r="C901" i="1"/>
  <c r="C902" i="1"/>
  <c r="C904" i="1"/>
  <c r="E904" i="1"/>
  <c r="G901" i="1"/>
  <c r="G902" i="1"/>
  <c r="G904" i="1"/>
  <c r="D904" i="1"/>
  <c r="F904" i="1"/>
  <c r="H905" i="1"/>
  <c r="H906" i="1"/>
  <c r="H907" i="1"/>
  <c r="I907" i="1"/>
  <c r="B908" i="1"/>
  <c r="J907" i="1"/>
  <c r="I905" i="1"/>
  <c r="I906" i="1"/>
  <c r="C908" i="1"/>
  <c r="C909" i="1"/>
  <c r="C911" i="1"/>
  <c r="E911" i="1"/>
  <c r="G908" i="1"/>
  <c r="G909" i="1"/>
  <c r="G911" i="1"/>
  <c r="D911" i="1"/>
  <c r="F911" i="1"/>
  <c r="H912" i="1"/>
  <c r="H913" i="1"/>
  <c r="H914" i="1"/>
  <c r="I914" i="1"/>
  <c r="B915" i="1"/>
  <c r="J914" i="1"/>
  <c r="I912" i="1"/>
  <c r="I913" i="1"/>
  <c r="C915" i="1"/>
  <c r="C916" i="1"/>
  <c r="C918" i="1"/>
  <c r="E918" i="1"/>
  <c r="G915" i="1"/>
  <c r="G916" i="1"/>
  <c r="G918" i="1"/>
  <c r="D918" i="1"/>
  <c r="F918" i="1"/>
  <c r="H919" i="1"/>
  <c r="H920" i="1"/>
  <c r="H921" i="1"/>
  <c r="I921" i="1"/>
  <c r="B922" i="1"/>
  <c r="J921" i="1"/>
  <c r="I919" i="1"/>
  <c r="I920" i="1"/>
  <c r="C922" i="1"/>
  <c r="C923" i="1"/>
  <c r="C925" i="1"/>
  <c r="E925" i="1"/>
  <c r="G922" i="1"/>
  <c r="G923" i="1"/>
  <c r="G925" i="1"/>
  <c r="D925" i="1"/>
  <c r="F925" i="1"/>
  <c r="H926" i="1"/>
  <c r="H927" i="1"/>
  <c r="H928" i="1"/>
  <c r="I928" i="1"/>
  <c r="B929" i="1"/>
  <c r="J928" i="1"/>
  <c r="I926" i="1"/>
  <c r="I927" i="1"/>
  <c r="C929" i="1"/>
  <c r="C930" i="1"/>
  <c r="C932" i="1"/>
  <c r="E932" i="1"/>
  <c r="G929" i="1"/>
  <c r="G930" i="1"/>
  <c r="G932" i="1"/>
  <c r="D932" i="1"/>
  <c r="F932" i="1"/>
  <c r="H933" i="1"/>
  <c r="H934" i="1"/>
  <c r="H935" i="1"/>
  <c r="I935" i="1"/>
  <c r="B936" i="1"/>
  <c r="J935" i="1"/>
  <c r="I933" i="1"/>
  <c r="I934" i="1"/>
  <c r="C936" i="1"/>
  <c r="C937" i="1"/>
  <c r="C939" i="1"/>
  <c r="E939" i="1"/>
  <c r="G936" i="1"/>
  <c r="G937" i="1"/>
  <c r="G939" i="1"/>
  <c r="D939" i="1"/>
  <c r="F939" i="1"/>
  <c r="H940" i="1"/>
  <c r="H941" i="1"/>
  <c r="H942" i="1"/>
  <c r="I942" i="1"/>
  <c r="B943" i="1"/>
  <c r="J942" i="1"/>
  <c r="I940" i="1"/>
  <c r="I941" i="1"/>
  <c r="C943" i="1"/>
  <c r="C944" i="1"/>
  <c r="C946" i="1"/>
  <c r="E946" i="1"/>
  <c r="G943" i="1"/>
  <c r="G944" i="1"/>
  <c r="G946" i="1"/>
  <c r="D946" i="1"/>
  <c r="F946" i="1"/>
  <c r="H947" i="1"/>
  <c r="H948" i="1"/>
  <c r="H949" i="1"/>
  <c r="I949" i="1"/>
  <c r="B950" i="1"/>
  <c r="J949" i="1"/>
  <c r="I947" i="1"/>
  <c r="I948" i="1"/>
  <c r="C950" i="1"/>
  <c r="C951" i="1"/>
  <c r="C953" i="1"/>
  <c r="E953" i="1"/>
  <c r="G950" i="1"/>
  <c r="G951" i="1"/>
  <c r="G953" i="1"/>
  <c r="D953" i="1"/>
  <c r="F953" i="1"/>
  <c r="H954" i="1"/>
  <c r="H955" i="1"/>
  <c r="H956" i="1"/>
  <c r="I956" i="1"/>
  <c r="B957" i="1"/>
  <c r="J956" i="1"/>
  <c r="I954" i="1"/>
  <c r="I955" i="1"/>
  <c r="C957" i="1"/>
  <c r="C958" i="1"/>
  <c r="C960" i="1"/>
  <c r="E960" i="1"/>
  <c r="G957" i="1"/>
  <c r="G958" i="1"/>
  <c r="G960" i="1"/>
  <c r="D960" i="1"/>
  <c r="F960" i="1"/>
  <c r="H961" i="1"/>
  <c r="H962" i="1"/>
  <c r="H963" i="1"/>
  <c r="I963" i="1"/>
  <c r="B964" i="1"/>
  <c r="J963" i="1"/>
  <c r="I961" i="1"/>
  <c r="I962" i="1"/>
  <c r="C964" i="1"/>
  <c r="C965" i="1"/>
  <c r="C967" i="1"/>
  <c r="E967" i="1"/>
  <c r="G964" i="1"/>
  <c r="G965" i="1"/>
  <c r="G967" i="1"/>
  <c r="D967" i="1"/>
  <c r="F967" i="1"/>
  <c r="H968" i="1"/>
  <c r="H969" i="1"/>
  <c r="H970" i="1"/>
  <c r="I970" i="1"/>
  <c r="B971" i="1"/>
  <c r="J970" i="1"/>
  <c r="I968" i="1"/>
  <c r="I969" i="1"/>
  <c r="C971" i="1"/>
  <c r="C972" i="1"/>
  <c r="C974" i="1"/>
  <c r="E974" i="1"/>
  <c r="G971" i="1"/>
  <c r="G972" i="1"/>
  <c r="G974" i="1"/>
  <c r="D974" i="1"/>
  <c r="F974" i="1"/>
  <c r="H975" i="1"/>
  <c r="H976" i="1"/>
  <c r="H977" i="1"/>
  <c r="I977" i="1"/>
  <c r="B978" i="1"/>
  <c r="J977" i="1"/>
  <c r="I975" i="1"/>
  <c r="I976" i="1"/>
  <c r="C978" i="1"/>
  <c r="C979" i="1"/>
  <c r="C981" i="1"/>
  <c r="E981" i="1"/>
  <c r="G978" i="1"/>
  <c r="G979" i="1"/>
  <c r="G981" i="1"/>
  <c r="D981" i="1"/>
  <c r="F981" i="1"/>
  <c r="H982" i="1"/>
  <c r="H983" i="1"/>
  <c r="H984" i="1"/>
  <c r="I984" i="1"/>
  <c r="B985" i="1"/>
  <c r="J984" i="1"/>
  <c r="I982" i="1"/>
  <c r="I983" i="1"/>
  <c r="C985" i="1"/>
  <c r="C986" i="1"/>
  <c r="C988" i="1"/>
  <c r="E988" i="1"/>
  <c r="G985" i="1"/>
  <c r="G986" i="1"/>
  <c r="G988" i="1"/>
  <c r="D988" i="1"/>
  <c r="F988" i="1"/>
  <c r="H989" i="1"/>
  <c r="H990" i="1"/>
  <c r="H991" i="1"/>
  <c r="I991" i="1"/>
  <c r="B992" i="1"/>
  <c r="J991" i="1"/>
  <c r="I989" i="1"/>
  <c r="I990" i="1"/>
  <c r="C992" i="1"/>
  <c r="C993" i="1"/>
  <c r="C995" i="1"/>
  <c r="E995" i="1"/>
  <c r="G992" i="1"/>
  <c r="G993" i="1"/>
  <c r="G995" i="1"/>
  <c r="D995" i="1"/>
  <c r="F995" i="1"/>
  <c r="H996" i="1"/>
  <c r="H997" i="1"/>
  <c r="H998" i="1"/>
  <c r="I998" i="1"/>
  <c r="B999" i="1"/>
  <c r="J998" i="1"/>
  <c r="I996" i="1"/>
  <c r="I997" i="1"/>
  <c r="C999" i="1"/>
  <c r="C1000" i="1"/>
  <c r="C1002" i="1"/>
  <c r="E1002" i="1"/>
  <c r="G999" i="1"/>
  <c r="G1000" i="1"/>
  <c r="G1002" i="1"/>
  <c r="D1002" i="1"/>
  <c r="F1002" i="1"/>
  <c r="H1003" i="1"/>
  <c r="H1004" i="1"/>
  <c r="H1005" i="1"/>
  <c r="I1005" i="1"/>
  <c r="B1006" i="1"/>
  <c r="J1005" i="1"/>
  <c r="I1003" i="1"/>
  <c r="I1004" i="1"/>
  <c r="C1006" i="1"/>
  <c r="C1007" i="1"/>
  <c r="C1009" i="1"/>
  <c r="E1009" i="1"/>
  <c r="G1006" i="1"/>
  <c r="G1007" i="1"/>
  <c r="G1009" i="1"/>
  <c r="D1009" i="1"/>
  <c r="F1009" i="1"/>
  <c r="H1010" i="1"/>
  <c r="H1011" i="1"/>
  <c r="H1012" i="1"/>
  <c r="I1012" i="1"/>
  <c r="B1013" i="1"/>
  <c r="J1012" i="1"/>
  <c r="I1010" i="1"/>
  <c r="I1011" i="1"/>
  <c r="C1013" i="1"/>
  <c r="C1014" i="1"/>
  <c r="C1016" i="1"/>
  <c r="E1016" i="1"/>
  <c r="G1013" i="1"/>
  <c r="G1014" i="1"/>
  <c r="G1016" i="1"/>
  <c r="D1016" i="1"/>
  <c r="F1016" i="1"/>
  <c r="H1017" i="1"/>
  <c r="H1018" i="1"/>
  <c r="H1019" i="1"/>
  <c r="I1019" i="1"/>
  <c r="B1020" i="1"/>
  <c r="J1019" i="1"/>
  <c r="I1017" i="1"/>
  <c r="I1018" i="1"/>
  <c r="C1020" i="1"/>
  <c r="C1021" i="1"/>
  <c r="C1023" i="1"/>
  <c r="E1023" i="1"/>
  <c r="G1020" i="1"/>
  <c r="G1021" i="1"/>
  <c r="G1023" i="1"/>
  <c r="D1023" i="1"/>
  <c r="F1023" i="1"/>
  <c r="H1024" i="1"/>
  <c r="H1025" i="1"/>
  <c r="H1026" i="1"/>
  <c r="I1026" i="1"/>
  <c r="B1027" i="1"/>
  <c r="J1026" i="1"/>
  <c r="I1024" i="1"/>
  <c r="I1025" i="1"/>
  <c r="C1027" i="1"/>
  <c r="C1028" i="1"/>
  <c r="C1030" i="1"/>
  <c r="E1030" i="1"/>
  <c r="G1027" i="1"/>
  <c r="G1028" i="1"/>
  <c r="G1030" i="1"/>
  <c r="D1030" i="1"/>
  <c r="F1030" i="1"/>
  <c r="H1031" i="1"/>
  <c r="H1032" i="1"/>
  <c r="H1033" i="1"/>
  <c r="I1033" i="1"/>
  <c r="B1034" i="1"/>
  <c r="J1033" i="1"/>
  <c r="I1031" i="1"/>
  <c r="I1032" i="1"/>
  <c r="C1034" i="1"/>
  <c r="C1035" i="1"/>
  <c r="C1037" i="1"/>
  <c r="E1037" i="1"/>
  <c r="G1034" i="1"/>
  <c r="G1035" i="1"/>
  <c r="G1037" i="1"/>
  <c r="D1037" i="1"/>
  <c r="F1037" i="1"/>
  <c r="H1038" i="1"/>
  <c r="H1039" i="1"/>
  <c r="H1040" i="1"/>
  <c r="I1040" i="1"/>
  <c r="B1041" i="1"/>
  <c r="J1040" i="1"/>
  <c r="I1038" i="1"/>
  <c r="I1039" i="1"/>
  <c r="C1041" i="1"/>
  <c r="C1042" i="1"/>
  <c r="C1044" i="1"/>
  <c r="E1044" i="1"/>
  <c r="G1041" i="1"/>
  <c r="G1042" i="1"/>
  <c r="G1044" i="1"/>
  <c r="D1044" i="1"/>
  <c r="F1044" i="1"/>
  <c r="H1045" i="1"/>
  <c r="H1046" i="1"/>
  <c r="H1047" i="1"/>
  <c r="I1047" i="1"/>
  <c r="B1048" i="1"/>
  <c r="J1047" i="1"/>
  <c r="I1045" i="1"/>
  <c r="I1046" i="1"/>
  <c r="C1048" i="1"/>
  <c r="C1049" i="1"/>
  <c r="C1051" i="1"/>
  <c r="E1051" i="1"/>
  <c r="G1048" i="1"/>
  <c r="G1049" i="1"/>
  <c r="G1051" i="1"/>
  <c r="D1051" i="1"/>
  <c r="F1051" i="1"/>
  <c r="H1052" i="1"/>
  <c r="H1053" i="1"/>
  <c r="H1054" i="1"/>
  <c r="I1054" i="1"/>
  <c r="B1055" i="1"/>
  <c r="J1054" i="1"/>
  <c r="I1052" i="1"/>
  <c r="I1053" i="1"/>
  <c r="C1055" i="1"/>
  <c r="C1056" i="1"/>
  <c r="C1058" i="1"/>
  <c r="E1058" i="1"/>
  <c r="G1055" i="1"/>
  <c r="G1056" i="1"/>
  <c r="G1058" i="1"/>
  <c r="D1058" i="1"/>
  <c r="F1058" i="1"/>
  <c r="H1059" i="1"/>
  <c r="H1060" i="1"/>
  <c r="H1061" i="1"/>
  <c r="I1061" i="1"/>
  <c r="B1062" i="1"/>
  <c r="J1061" i="1"/>
  <c r="I1059" i="1"/>
  <c r="I1060" i="1"/>
  <c r="C1062" i="1"/>
  <c r="C1063" i="1"/>
  <c r="C1065" i="1"/>
  <c r="E1065" i="1"/>
  <c r="G1062" i="1"/>
  <c r="G1063" i="1"/>
  <c r="G1065" i="1"/>
  <c r="D1065" i="1"/>
  <c r="F1065" i="1"/>
  <c r="H1066" i="1"/>
  <c r="H1067" i="1"/>
  <c r="H1068" i="1"/>
  <c r="I1068" i="1"/>
  <c r="B1069" i="1"/>
  <c r="J1068" i="1"/>
  <c r="I1066" i="1"/>
  <c r="I1067" i="1"/>
  <c r="C1069" i="1"/>
  <c r="C1070" i="1"/>
  <c r="C1072" i="1"/>
  <c r="E1072" i="1"/>
  <c r="G1069" i="1"/>
  <c r="G1070" i="1"/>
  <c r="G1072" i="1"/>
  <c r="D1072" i="1"/>
  <c r="F1072" i="1"/>
  <c r="H1073" i="1"/>
  <c r="H1074" i="1"/>
  <c r="H1075" i="1"/>
  <c r="I1075" i="1"/>
  <c r="B1076" i="1"/>
  <c r="J1075" i="1"/>
  <c r="I1073" i="1"/>
  <c r="I1074" i="1"/>
  <c r="C1076" i="1"/>
  <c r="C1077" i="1"/>
  <c r="C1079" i="1"/>
  <c r="E1079" i="1"/>
  <c r="G1076" i="1"/>
  <c r="G1077" i="1"/>
  <c r="G1079" i="1"/>
  <c r="D1079" i="1"/>
  <c r="F1079" i="1"/>
  <c r="H1080" i="1"/>
  <c r="H1081" i="1"/>
  <c r="H1082" i="1"/>
  <c r="I1082" i="1"/>
  <c r="B1083" i="1"/>
  <c r="J1082" i="1"/>
  <c r="I1080" i="1"/>
  <c r="I1081" i="1"/>
  <c r="C1083" i="1"/>
  <c r="C1084" i="1"/>
  <c r="C1086" i="1"/>
  <c r="E1086" i="1"/>
  <c r="G1083" i="1"/>
  <c r="G1084" i="1"/>
  <c r="G1086" i="1"/>
  <c r="D1086" i="1"/>
  <c r="F1086" i="1"/>
  <c r="H1087" i="1"/>
  <c r="H1088" i="1"/>
  <c r="H1089" i="1"/>
  <c r="I1089" i="1"/>
  <c r="B1090" i="1"/>
  <c r="J1089" i="1"/>
  <c r="I1087" i="1"/>
  <c r="I1088" i="1"/>
  <c r="C1090" i="1"/>
  <c r="C1091" i="1"/>
  <c r="C1093" i="1"/>
  <c r="E1093" i="1"/>
  <c r="G1090" i="1"/>
  <c r="G1091" i="1"/>
  <c r="G1093" i="1"/>
  <c r="D1093" i="1"/>
  <c r="F1093" i="1"/>
  <c r="H1094" i="1"/>
  <c r="H1095" i="1"/>
  <c r="H1096" i="1"/>
  <c r="I1096" i="1"/>
  <c r="B1097" i="1"/>
  <c r="J1096" i="1"/>
  <c r="I1094" i="1"/>
  <c r="I1095" i="1"/>
  <c r="C1097" i="1"/>
  <c r="C1098" i="1"/>
  <c r="C1100" i="1"/>
  <c r="E1100" i="1"/>
  <c r="G1097" i="1"/>
  <c r="G1098" i="1"/>
  <c r="G1100" i="1"/>
  <c r="D1100" i="1"/>
  <c r="F1100" i="1"/>
  <c r="H1101" i="1"/>
  <c r="H1102" i="1"/>
  <c r="H1103" i="1"/>
  <c r="I1103" i="1"/>
  <c r="B1104" i="1"/>
  <c r="J1103" i="1"/>
  <c r="I1101" i="1"/>
  <c r="I1102" i="1"/>
  <c r="C1104" i="1"/>
  <c r="C1105" i="1"/>
  <c r="C1107" i="1"/>
  <c r="E1107" i="1"/>
  <c r="G1104" i="1"/>
  <c r="G1105" i="1"/>
  <c r="G1107" i="1"/>
  <c r="D1107" i="1"/>
  <c r="F1107" i="1"/>
  <c r="H1108" i="1"/>
  <c r="H1109" i="1"/>
  <c r="H1110" i="1"/>
  <c r="I1110" i="1"/>
  <c r="B1111" i="1"/>
  <c r="J1110" i="1"/>
  <c r="I1108" i="1"/>
  <c r="I1109" i="1"/>
  <c r="C1111" i="1"/>
  <c r="C1112" i="1"/>
  <c r="C1114" i="1"/>
  <c r="E1114" i="1"/>
  <c r="G1111" i="1"/>
  <c r="G1112" i="1"/>
  <c r="G1114" i="1"/>
  <c r="D1114" i="1"/>
  <c r="F1114" i="1"/>
  <c r="H1115" i="1"/>
  <c r="H1116" i="1"/>
  <c r="H1117" i="1"/>
  <c r="I1117" i="1"/>
  <c r="B1118" i="1"/>
  <c r="J1117" i="1"/>
  <c r="I1115" i="1"/>
  <c r="I1116" i="1"/>
  <c r="C1118" i="1"/>
  <c r="C1119" i="1"/>
  <c r="C1121" i="1"/>
  <c r="E1121" i="1"/>
  <c r="G1118" i="1"/>
  <c r="G1119" i="1"/>
  <c r="G1121" i="1"/>
  <c r="D1121" i="1"/>
  <c r="F1121" i="1"/>
  <c r="H1122" i="1"/>
  <c r="H1123" i="1"/>
  <c r="H1124" i="1"/>
  <c r="I1124" i="1"/>
  <c r="B1125" i="1"/>
  <c r="J1124" i="1"/>
  <c r="I1122" i="1"/>
  <c r="I1123" i="1"/>
  <c r="C1125" i="1"/>
  <c r="C1126" i="1"/>
  <c r="C1128" i="1"/>
  <c r="E1128" i="1"/>
  <c r="G1125" i="1"/>
  <c r="G1126" i="1"/>
  <c r="G1128" i="1"/>
  <c r="D1128" i="1"/>
  <c r="F1128" i="1"/>
  <c r="H1129" i="1"/>
  <c r="H1130" i="1"/>
  <c r="H1131" i="1"/>
  <c r="I1131" i="1"/>
  <c r="B1132" i="1"/>
  <c r="J1131" i="1"/>
  <c r="I1129" i="1"/>
  <c r="I1130" i="1"/>
  <c r="C1132" i="1"/>
  <c r="C1133" i="1"/>
  <c r="C1135" i="1"/>
  <c r="E1135" i="1"/>
  <c r="G1132" i="1"/>
  <c r="G1133" i="1"/>
  <c r="G1135" i="1"/>
  <c r="D1135" i="1"/>
  <c r="F1135" i="1"/>
  <c r="H1136" i="1"/>
  <c r="H1137" i="1"/>
  <c r="H1138" i="1"/>
  <c r="I1138" i="1"/>
  <c r="B1139" i="1"/>
  <c r="J1138" i="1"/>
  <c r="I1136" i="1"/>
  <c r="I1137" i="1"/>
  <c r="C1139" i="1"/>
  <c r="C1140" i="1"/>
  <c r="C1142" i="1"/>
  <c r="E1142" i="1"/>
  <c r="G1139" i="1"/>
  <c r="G1140" i="1"/>
  <c r="G1142" i="1"/>
  <c r="D1142" i="1"/>
  <c r="F1142" i="1"/>
  <c r="H1143" i="1"/>
  <c r="H1144" i="1"/>
  <c r="H1145" i="1"/>
  <c r="I1145" i="1"/>
  <c r="B1146" i="1"/>
  <c r="J1145" i="1"/>
  <c r="I1143" i="1"/>
  <c r="I1144" i="1"/>
  <c r="C1146" i="1"/>
  <c r="C1147" i="1"/>
  <c r="C1149" i="1"/>
  <c r="E1149" i="1"/>
  <c r="G1146" i="1"/>
  <c r="G1147" i="1"/>
  <c r="G1149" i="1"/>
  <c r="D1149" i="1"/>
  <c r="F1149" i="1"/>
  <c r="H1150" i="1"/>
  <c r="H1151" i="1"/>
  <c r="H1152" i="1"/>
  <c r="I1152" i="1"/>
  <c r="B1153" i="1"/>
  <c r="J1152" i="1"/>
  <c r="I1150" i="1"/>
  <c r="I1151" i="1"/>
  <c r="C1153" i="1"/>
  <c r="C1154" i="1"/>
  <c r="C1156" i="1"/>
  <c r="E1156" i="1"/>
  <c r="G1153" i="1"/>
  <c r="G1154" i="1"/>
  <c r="G1156" i="1"/>
  <c r="D1156" i="1"/>
  <c r="F1156" i="1"/>
  <c r="H1157" i="1"/>
  <c r="H1158" i="1"/>
  <c r="H1159" i="1"/>
  <c r="I1159" i="1"/>
  <c r="B1160" i="1"/>
  <c r="J1159" i="1"/>
  <c r="I1157" i="1"/>
  <c r="I1158" i="1"/>
  <c r="C1160" i="1"/>
  <c r="C1161" i="1"/>
  <c r="C1163" i="1"/>
  <c r="E1163" i="1"/>
  <c r="G1160" i="1"/>
  <c r="G1161" i="1"/>
  <c r="G1163" i="1"/>
  <c r="D1163" i="1"/>
  <c r="F1163" i="1"/>
  <c r="H1164" i="1"/>
  <c r="H1165" i="1"/>
  <c r="H1166" i="1"/>
  <c r="I1166" i="1"/>
  <c r="B1167" i="1"/>
  <c r="J1166" i="1"/>
  <c r="I1164" i="1"/>
  <c r="I1165" i="1"/>
  <c r="C1167" i="1"/>
  <c r="C1168" i="1"/>
  <c r="C1170" i="1"/>
  <c r="E1170" i="1"/>
  <c r="G1167" i="1"/>
  <c r="G1168" i="1"/>
  <c r="G1170" i="1"/>
  <c r="D1170" i="1"/>
  <c r="F1170" i="1"/>
  <c r="H1171" i="1"/>
  <c r="H1172" i="1"/>
  <c r="H1173" i="1"/>
  <c r="I1173" i="1"/>
  <c r="B1174" i="1"/>
  <c r="J1173" i="1"/>
  <c r="I1171" i="1"/>
  <c r="I1172" i="1"/>
  <c r="C1174" i="1"/>
  <c r="C1175" i="1"/>
  <c r="C1177" i="1"/>
  <c r="E1177" i="1"/>
  <c r="G1174" i="1"/>
  <c r="G1175" i="1"/>
  <c r="G1177" i="1"/>
  <c r="D1177" i="1"/>
  <c r="F1177" i="1"/>
  <c r="H1178" i="1"/>
  <c r="H1179" i="1"/>
  <c r="H1180" i="1"/>
  <c r="I1180" i="1"/>
  <c r="B1181" i="1"/>
  <c r="J1180" i="1"/>
  <c r="I1178" i="1"/>
  <c r="I1179" i="1"/>
  <c r="C1181" i="1"/>
  <c r="C1182" i="1"/>
  <c r="C1184" i="1"/>
  <c r="E1184" i="1"/>
  <c r="G1181" i="1"/>
  <c r="G1182" i="1"/>
  <c r="G1184" i="1"/>
  <c r="D1184" i="1"/>
  <c r="F1184" i="1"/>
  <c r="H1185" i="1"/>
  <c r="H1186" i="1"/>
  <c r="H1187" i="1"/>
  <c r="I1187" i="1"/>
  <c r="B1188" i="1"/>
  <c r="J1187" i="1"/>
  <c r="I1185" i="1"/>
  <c r="I1186" i="1"/>
  <c r="C1188" i="1"/>
  <c r="C1189" i="1"/>
  <c r="C1191" i="1"/>
  <c r="E1191" i="1"/>
  <c r="G1188" i="1"/>
  <c r="G1189" i="1"/>
  <c r="G1191" i="1"/>
  <c r="D1191" i="1"/>
  <c r="F1191" i="1"/>
  <c r="H1192" i="1"/>
  <c r="H1193" i="1"/>
  <c r="H1194" i="1"/>
  <c r="I1194" i="1"/>
  <c r="B1195" i="1"/>
  <c r="J1194" i="1"/>
  <c r="I1192" i="1"/>
  <c r="I1193" i="1"/>
  <c r="C1195" i="1"/>
  <c r="C1196" i="1"/>
  <c r="C1198" i="1"/>
  <c r="E1198" i="1"/>
  <c r="G1195" i="1"/>
  <c r="G1196" i="1"/>
  <c r="G1198" i="1"/>
  <c r="D1198" i="1"/>
  <c r="F1198" i="1"/>
  <c r="H1199" i="1"/>
  <c r="H1200" i="1"/>
  <c r="H1201" i="1"/>
  <c r="I1201" i="1"/>
  <c r="B1202" i="1"/>
  <c r="J1201" i="1"/>
  <c r="I1199" i="1"/>
  <c r="I1200" i="1"/>
  <c r="C1202" i="1"/>
  <c r="C1203" i="1"/>
  <c r="C1205" i="1"/>
  <c r="E1205" i="1"/>
  <c r="G1202" i="1"/>
  <c r="G1203" i="1"/>
  <c r="G1205" i="1"/>
  <c r="D1205" i="1"/>
  <c r="F1205" i="1"/>
  <c r="H1206" i="1"/>
  <c r="H1207" i="1"/>
  <c r="H1208" i="1"/>
  <c r="I1208" i="1"/>
  <c r="B1209" i="1"/>
  <c r="J1208" i="1"/>
  <c r="I1206" i="1"/>
  <c r="I1207" i="1"/>
  <c r="C1209" i="1"/>
  <c r="C1210" i="1"/>
  <c r="C1212" i="1"/>
  <c r="E1212" i="1"/>
  <c r="G1209" i="1"/>
  <c r="G1210" i="1"/>
  <c r="G1212" i="1"/>
  <c r="D1212" i="1"/>
  <c r="F1212" i="1"/>
  <c r="H1213" i="1"/>
  <c r="H1214" i="1"/>
  <c r="H1215" i="1"/>
  <c r="I1215" i="1"/>
  <c r="B1216" i="1"/>
  <c r="J1215" i="1"/>
  <c r="I1213" i="1"/>
  <c r="I1214" i="1"/>
  <c r="C1216" i="1"/>
  <c r="C1217" i="1"/>
  <c r="C1219" i="1"/>
  <c r="E1219" i="1"/>
  <c r="G1216" i="1"/>
  <c r="G1217" i="1"/>
  <c r="G1219" i="1"/>
  <c r="D1219" i="1"/>
  <c r="F1219" i="1"/>
  <c r="H1220" i="1"/>
  <c r="H1221" i="1"/>
  <c r="H1222" i="1"/>
  <c r="I1222" i="1"/>
  <c r="B1223" i="1"/>
  <c r="J1222" i="1"/>
  <c r="I1220" i="1"/>
  <c r="I1221" i="1"/>
  <c r="C1223" i="1"/>
  <c r="C1224" i="1"/>
  <c r="C1226" i="1"/>
  <c r="E1226" i="1"/>
  <c r="G1223" i="1"/>
  <c r="G1224" i="1"/>
  <c r="G1226" i="1"/>
  <c r="D1226" i="1"/>
  <c r="F1226" i="1"/>
  <c r="H1227" i="1"/>
  <c r="H1228" i="1"/>
  <c r="H1229" i="1"/>
  <c r="I1229" i="1"/>
  <c r="B1230" i="1"/>
  <c r="J1229" i="1"/>
  <c r="I1227" i="1"/>
  <c r="I1228" i="1"/>
  <c r="C1230" i="1"/>
  <c r="C1231" i="1"/>
  <c r="C1233" i="1"/>
  <c r="E1233" i="1"/>
  <c r="G1230" i="1"/>
  <c r="G1231" i="1"/>
  <c r="G1233" i="1"/>
  <c r="D1233" i="1"/>
  <c r="F1233" i="1"/>
  <c r="H1234" i="1"/>
  <c r="H1235" i="1"/>
  <c r="H1236" i="1"/>
  <c r="I1236" i="1"/>
  <c r="B1237" i="1"/>
  <c r="J1236" i="1"/>
  <c r="I1234" i="1"/>
  <c r="I1235" i="1"/>
  <c r="C1237" i="1"/>
  <c r="C1238" i="1"/>
  <c r="C1240" i="1"/>
  <c r="E1240" i="1"/>
  <c r="G1237" i="1"/>
  <c r="G1238" i="1"/>
  <c r="G1240" i="1"/>
  <c r="D1240" i="1"/>
  <c r="F1240" i="1"/>
  <c r="H1241" i="1"/>
  <c r="H1242" i="1"/>
  <c r="H1243" i="1"/>
  <c r="I1243" i="1"/>
  <c r="B1244" i="1"/>
  <c r="J1243" i="1"/>
  <c r="I1241" i="1"/>
  <c r="I1242" i="1"/>
  <c r="C1244" i="1"/>
  <c r="C1245" i="1"/>
  <c r="C1247" i="1"/>
  <c r="E1247" i="1"/>
  <c r="G1244" i="1"/>
  <c r="G1245" i="1"/>
  <c r="G1247" i="1"/>
  <c r="D1247" i="1"/>
  <c r="F1247" i="1"/>
  <c r="H1248" i="1"/>
  <c r="H1249" i="1"/>
  <c r="H1250" i="1"/>
  <c r="I1250" i="1"/>
  <c r="B1251" i="1"/>
  <c r="J1250" i="1"/>
  <c r="I1248" i="1"/>
  <c r="I1249" i="1"/>
  <c r="C1251" i="1"/>
  <c r="C1252" i="1"/>
  <c r="C1254" i="1"/>
  <c r="E1254" i="1"/>
  <c r="G1251" i="1"/>
  <c r="G1252" i="1"/>
  <c r="G1254" i="1"/>
  <c r="D1254" i="1"/>
  <c r="F1254" i="1"/>
  <c r="H1255" i="1"/>
  <c r="H1256" i="1"/>
  <c r="H1257" i="1"/>
  <c r="I1257" i="1"/>
  <c r="B1258" i="1"/>
  <c r="J1257" i="1"/>
  <c r="I1255" i="1"/>
  <c r="I1256" i="1"/>
  <c r="C1258" i="1"/>
  <c r="C1259" i="1"/>
  <c r="C1261" i="1"/>
  <c r="E1261" i="1"/>
  <c r="G1258" i="1"/>
  <c r="G1259" i="1"/>
  <c r="G1261" i="1"/>
  <c r="D1261" i="1"/>
  <c r="F1261" i="1"/>
  <c r="H1262" i="1"/>
  <c r="H1263" i="1"/>
  <c r="H1264" i="1"/>
  <c r="I1264" i="1"/>
  <c r="B1265" i="1"/>
  <c r="J1264" i="1"/>
  <c r="I1262" i="1"/>
  <c r="I1263" i="1"/>
  <c r="C1265" i="1"/>
  <c r="C1266" i="1"/>
  <c r="C1268" i="1"/>
  <c r="E1268" i="1"/>
  <c r="G1265" i="1"/>
  <c r="G1266" i="1"/>
  <c r="G1268" i="1"/>
  <c r="D1268" i="1"/>
  <c r="F1268" i="1"/>
  <c r="H1269" i="1"/>
  <c r="H1270" i="1"/>
  <c r="H1271" i="1"/>
  <c r="I1271" i="1"/>
  <c r="B1272" i="1"/>
  <c r="J1271" i="1"/>
  <c r="I1269" i="1"/>
  <c r="I1270" i="1"/>
  <c r="C1272" i="1"/>
  <c r="C1273" i="1"/>
  <c r="C1275" i="1"/>
  <c r="E1275" i="1"/>
  <c r="G1272" i="1"/>
  <c r="G1273" i="1"/>
  <c r="G1275" i="1"/>
  <c r="D1275" i="1"/>
  <c r="F1275" i="1"/>
  <c r="H1276" i="1"/>
  <c r="H1277" i="1"/>
  <c r="H1278" i="1"/>
  <c r="I1278" i="1"/>
  <c r="B1279" i="1"/>
  <c r="J1278" i="1"/>
  <c r="I1276" i="1"/>
  <c r="I1277" i="1"/>
  <c r="C1279" i="1"/>
  <c r="C1280" i="1"/>
  <c r="C1282" i="1"/>
  <c r="E1282" i="1"/>
  <c r="G1279" i="1"/>
  <c r="G1280" i="1"/>
  <c r="G1282" i="1"/>
  <c r="D1282" i="1"/>
  <c r="F1282" i="1"/>
  <c r="H1283" i="1"/>
  <c r="H1284" i="1"/>
  <c r="H1285" i="1"/>
  <c r="I1285" i="1"/>
  <c r="B1286" i="1"/>
  <c r="J1285" i="1"/>
  <c r="I1283" i="1"/>
  <c r="I1284" i="1"/>
  <c r="C1286" i="1"/>
  <c r="C1287" i="1"/>
  <c r="C1289" i="1"/>
  <c r="E1289" i="1"/>
  <c r="G1286" i="1"/>
  <c r="G1287" i="1"/>
  <c r="G1289" i="1"/>
  <c r="D1289" i="1"/>
  <c r="F1289" i="1"/>
  <c r="H1290" i="1"/>
  <c r="H1291" i="1"/>
  <c r="H1292" i="1"/>
  <c r="I1292" i="1"/>
  <c r="B1293" i="1"/>
  <c r="J1292" i="1"/>
  <c r="I1290" i="1"/>
  <c r="I1291" i="1"/>
  <c r="C1293" i="1"/>
  <c r="C1294" i="1"/>
  <c r="C1296" i="1"/>
  <c r="E1296" i="1"/>
  <c r="G1293" i="1"/>
  <c r="G1294" i="1"/>
  <c r="G1296" i="1"/>
  <c r="D1296" i="1"/>
  <c r="F1296" i="1"/>
  <c r="H1297" i="1"/>
  <c r="H1298" i="1"/>
  <c r="H1299" i="1"/>
  <c r="I1299" i="1"/>
  <c r="B1300" i="1"/>
  <c r="J1299" i="1"/>
  <c r="I1297" i="1"/>
  <c r="I1298" i="1"/>
  <c r="C1300" i="1"/>
  <c r="C1301" i="1"/>
  <c r="C1303" i="1"/>
  <c r="E1303" i="1"/>
  <c r="G1300" i="1"/>
  <c r="G1301" i="1"/>
  <c r="G1303" i="1"/>
  <c r="D1303" i="1"/>
  <c r="F1303" i="1"/>
  <c r="H1304" i="1"/>
  <c r="H1305" i="1"/>
  <c r="H1306" i="1"/>
  <c r="I1306" i="1"/>
  <c r="B1307" i="1"/>
  <c r="J1306" i="1"/>
  <c r="I1304" i="1"/>
  <c r="I1305" i="1"/>
  <c r="C1307" i="1"/>
  <c r="C1308" i="1"/>
  <c r="C1310" i="1"/>
  <c r="E1310" i="1"/>
  <c r="G1307" i="1"/>
  <c r="G1308" i="1"/>
  <c r="G1310" i="1"/>
  <c r="D1310" i="1"/>
  <c r="F1310" i="1"/>
  <c r="H1311" i="1"/>
  <c r="H1312" i="1"/>
  <c r="H1313" i="1"/>
  <c r="I1313" i="1"/>
  <c r="B1314" i="1"/>
  <c r="J1313" i="1"/>
  <c r="I1311" i="1"/>
  <c r="I1312" i="1"/>
  <c r="C1314" i="1"/>
  <c r="C1315" i="1"/>
  <c r="C1317" i="1"/>
  <c r="E1317" i="1"/>
  <c r="G1314" i="1"/>
  <c r="G1315" i="1"/>
  <c r="G1317" i="1"/>
  <c r="D1317" i="1"/>
  <c r="F1317" i="1"/>
  <c r="H1318" i="1"/>
  <c r="H1319" i="1"/>
  <c r="H1320" i="1"/>
  <c r="I1320" i="1"/>
  <c r="B1321" i="1"/>
  <c r="J1320" i="1"/>
  <c r="I1318" i="1"/>
  <c r="I1319" i="1"/>
  <c r="C1321" i="1"/>
  <c r="C1322" i="1"/>
  <c r="C1324" i="1"/>
  <c r="E1324" i="1"/>
  <c r="G1321" i="1"/>
  <c r="G1322" i="1"/>
  <c r="G1324" i="1"/>
  <c r="D1324" i="1"/>
  <c r="F1324" i="1"/>
  <c r="H1325" i="1"/>
  <c r="H1326" i="1"/>
  <c r="H1327" i="1"/>
  <c r="I1327" i="1"/>
  <c r="B1328" i="1"/>
  <c r="J1327" i="1"/>
  <c r="I1325" i="1"/>
  <c r="I1326" i="1"/>
  <c r="C1328" i="1"/>
  <c r="C1329" i="1"/>
  <c r="C1331" i="1"/>
  <c r="E1331" i="1"/>
  <c r="G1328" i="1"/>
  <c r="G1329" i="1"/>
  <c r="G1331" i="1"/>
  <c r="D1331" i="1"/>
  <c r="F1331" i="1"/>
  <c r="H1332" i="1"/>
  <c r="H1333" i="1"/>
  <c r="H1334" i="1"/>
  <c r="I1334" i="1"/>
  <c r="B1335" i="1"/>
  <c r="J1334" i="1"/>
  <c r="I1332" i="1"/>
  <c r="I1333" i="1"/>
  <c r="C1335" i="1"/>
  <c r="C1336" i="1"/>
  <c r="C1338" i="1"/>
  <c r="E1338" i="1"/>
  <c r="G1335" i="1"/>
  <c r="G1336" i="1"/>
  <c r="G1338" i="1"/>
  <c r="D1338" i="1"/>
  <c r="F1338" i="1"/>
  <c r="H1339" i="1"/>
  <c r="H1340" i="1"/>
  <c r="H1341" i="1"/>
  <c r="I1341" i="1"/>
  <c r="B1342" i="1"/>
  <c r="J1341" i="1"/>
  <c r="I1339" i="1"/>
  <c r="I1340" i="1"/>
  <c r="C1342" i="1"/>
  <c r="C1343" i="1"/>
  <c r="C1345" i="1"/>
  <c r="E1345" i="1"/>
  <c r="G1342" i="1"/>
  <c r="G1343" i="1"/>
  <c r="G1345" i="1"/>
  <c r="D1345" i="1"/>
  <c r="F1345" i="1"/>
  <c r="H1346" i="1"/>
  <c r="H1347" i="1"/>
  <c r="H1348" i="1"/>
  <c r="I1348" i="1"/>
  <c r="B1349" i="1"/>
  <c r="J1348" i="1"/>
  <c r="I1346" i="1"/>
  <c r="I1347" i="1"/>
  <c r="C1349" i="1"/>
  <c r="C1350" i="1"/>
  <c r="C1352" i="1"/>
  <c r="E1352" i="1"/>
  <c r="G1349" i="1"/>
  <c r="G1350" i="1"/>
  <c r="G1352" i="1"/>
  <c r="D1352" i="1"/>
  <c r="F1352" i="1"/>
  <c r="H1353" i="1"/>
  <c r="H1354" i="1"/>
  <c r="H1355" i="1"/>
  <c r="I1355" i="1"/>
  <c r="B1356" i="1"/>
  <c r="J1355" i="1"/>
  <c r="I1353" i="1"/>
  <c r="I1354" i="1"/>
  <c r="C1356" i="1"/>
  <c r="C1357" i="1"/>
  <c r="C1359" i="1"/>
  <c r="E1359" i="1"/>
  <c r="G1356" i="1"/>
  <c r="G1357" i="1"/>
  <c r="G1359" i="1"/>
  <c r="D1359" i="1"/>
  <c r="F1359" i="1"/>
  <c r="H1360" i="1"/>
  <c r="H1361" i="1"/>
  <c r="H1362" i="1"/>
  <c r="I1362" i="1"/>
  <c r="B1363" i="1"/>
  <c r="J1362" i="1"/>
  <c r="I1360" i="1"/>
  <c r="I1361" i="1"/>
  <c r="C1363" i="1"/>
  <c r="C1364" i="1"/>
  <c r="C1366" i="1"/>
  <c r="E1366" i="1"/>
  <c r="G1363" i="1"/>
  <c r="G1364" i="1"/>
  <c r="G1366" i="1"/>
  <c r="D1366" i="1"/>
  <c r="F1366" i="1"/>
  <c r="H1367" i="1"/>
  <c r="H1368" i="1"/>
  <c r="H1369" i="1"/>
  <c r="I1369" i="1"/>
  <c r="B1370" i="1"/>
  <c r="J1369" i="1"/>
  <c r="I1367" i="1"/>
  <c r="I1368" i="1"/>
  <c r="C1370" i="1"/>
  <c r="C1371" i="1"/>
  <c r="C1373" i="1"/>
  <c r="E1373" i="1"/>
  <c r="G1370" i="1"/>
  <c r="G1371" i="1"/>
  <c r="G1373" i="1"/>
  <c r="D1373" i="1"/>
  <c r="F1373" i="1"/>
  <c r="H1374" i="1"/>
  <c r="H1375" i="1"/>
  <c r="H1376" i="1"/>
  <c r="I1376" i="1"/>
  <c r="B1377" i="1"/>
  <c r="J1376" i="1"/>
  <c r="I1374" i="1"/>
  <c r="I1375" i="1"/>
  <c r="C1377" i="1"/>
  <c r="C1378" i="1"/>
  <c r="C1380" i="1"/>
  <c r="E1380" i="1"/>
  <c r="G1377" i="1"/>
  <c r="G1378" i="1"/>
  <c r="G1380" i="1"/>
  <c r="D1380" i="1"/>
  <c r="F1380" i="1"/>
  <c r="H1381" i="1"/>
  <c r="H1382" i="1"/>
  <c r="H1383" i="1"/>
  <c r="I1383" i="1"/>
  <c r="B1384" i="1"/>
  <c r="J1383" i="1"/>
  <c r="I1381" i="1"/>
  <c r="I1382" i="1"/>
  <c r="C1384" i="1"/>
  <c r="C1385" i="1"/>
  <c r="C1387" i="1"/>
  <c r="E1387" i="1"/>
  <c r="G1384" i="1"/>
  <c r="G1385" i="1"/>
  <c r="G1387" i="1"/>
  <c r="D1387" i="1"/>
  <c r="F1387" i="1"/>
  <c r="H1388" i="1"/>
  <c r="H1389" i="1"/>
  <c r="H1390" i="1"/>
  <c r="I1390" i="1"/>
  <c r="B1391" i="1"/>
  <c r="J1390" i="1"/>
  <c r="I1388" i="1"/>
  <c r="I1389" i="1"/>
  <c r="C1391" i="1"/>
  <c r="C1392" i="1"/>
  <c r="C1394" i="1"/>
  <c r="E1394" i="1"/>
  <c r="G1391" i="1"/>
  <c r="G1392" i="1"/>
  <c r="G1394" i="1"/>
  <c r="D1394" i="1"/>
  <c r="F1394" i="1"/>
  <c r="H1395" i="1"/>
  <c r="H1396" i="1"/>
  <c r="H1397" i="1"/>
  <c r="I1397" i="1"/>
  <c r="B1398" i="1"/>
  <c r="J1397" i="1"/>
  <c r="I1395" i="1"/>
  <c r="I1396" i="1"/>
  <c r="C1398" i="1"/>
  <c r="C1399" i="1"/>
  <c r="C1401" i="1"/>
  <c r="E1401" i="1"/>
  <c r="G1398" i="1"/>
  <c r="G1399" i="1"/>
  <c r="G1401" i="1"/>
  <c r="D1401" i="1"/>
  <c r="F1401" i="1"/>
  <c r="H1402" i="1"/>
  <c r="H1403" i="1"/>
  <c r="H1404" i="1"/>
  <c r="I1404" i="1"/>
  <c r="B1405" i="1"/>
  <c r="J1404" i="1"/>
  <c r="L6" i="1"/>
  <c r="J10" i="1"/>
  <c r="J17" i="1"/>
  <c r="J24" i="1"/>
  <c r="J31" i="1"/>
  <c r="J38" i="1"/>
  <c r="J45" i="1"/>
  <c r="J52" i="1"/>
  <c r="J59" i="1"/>
  <c r="J66" i="1"/>
  <c r="J73" i="1"/>
  <c r="J80" i="1"/>
  <c r="J87" i="1"/>
  <c r="J94" i="1"/>
  <c r="J101" i="1"/>
  <c r="J108" i="1"/>
  <c r="J115" i="1"/>
  <c r="J122" i="1"/>
  <c r="J129" i="1"/>
  <c r="J136" i="1"/>
  <c r="J143" i="1"/>
  <c r="J150" i="1"/>
  <c r="J157" i="1"/>
  <c r="J164" i="1"/>
  <c r="J171" i="1"/>
  <c r="J178" i="1"/>
  <c r="J185" i="1"/>
  <c r="J192" i="1"/>
  <c r="J199" i="1"/>
  <c r="J206" i="1"/>
  <c r="J213" i="1"/>
  <c r="J220" i="1"/>
  <c r="J227" i="1"/>
  <c r="J234" i="1"/>
  <c r="J241" i="1"/>
  <c r="J248" i="1"/>
  <c r="J255" i="1"/>
  <c r="J262" i="1"/>
  <c r="J269" i="1"/>
  <c r="J276" i="1"/>
  <c r="J283" i="1"/>
  <c r="J290" i="1"/>
  <c r="J297" i="1"/>
  <c r="J304" i="1"/>
  <c r="J311" i="1"/>
  <c r="J318" i="1"/>
  <c r="J325" i="1"/>
  <c r="J332" i="1"/>
  <c r="J339" i="1"/>
  <c r="J346" i="1"/>
  <c r="J353" i="1"/>
  <c r="J360" i="1"/>
  <c r="J367" i="1"/>
  <c r="J374" i="1"/>
  <c r="J381" i="1"/>
  <c r="J388" i="1"/>
  <c r="J395" i="1"/>
  <c r="J402" i="1"/>
  <c r="J409" i="1"/>
  <c r="J416" i="1"/>
  <c r="J423" i="1"/>
  <c r="J430" i="1"/>
  <c r="J437" i="1"/>
  <c r="J444" i="1"/>
  <c r="J451" i="1"/>
  <c r="J458" i="1"/>
  <c r="J465" i="1"/>
  <c r="J472" i="1"/>
  <c r="J479" i="1"/>
  <c r="J486" i="1"/>
  <c r="J493" i="1"/>
  <c r="J500" i="1"/>
  <c r="J507" i="1"/>
  <c r="J514" i="1"/>
  <c r="J521" i="1"/>
  <c r="J528" i="1"/>
  <c r="J535" i="1"/>
  <c r="J542" i="1"/>
  <c r="J549" i="1"/>
  <c r="J556" i="1"/>
  <c r="J563" i="1"/>
  <c r="J570" i="1"/>
  <c r="J577" i="1"/>
  <c r="J584" i="1"/>
  <c r="J591" i="1"/>
  <c r="J598" i="1"/>
  <c r="J605" i="1"/>
  <c r="J612" i="1"/>
  <c r="J619" i="1"/>
  <c r="J626" i="1"/>
  <c r="J633" i="1"/>
  <c r="J640" i="1"/>
  <c r="J647" i="1"/>
  <c r="J654" i="1"/>
  <c r="J661" i="1"/>
  <c r="J668" i="1"/>
  <c r="J675" i="1"/>
  <c r="J682" i="1"/>
  <c r="J689" i="1"/>
  <c r="J696" i="1"/>
  <c r="J703" i="1"/>
  <c r="J710" i="1"/>
  <c r="J717" i="1"/>
  <c r="J724" i="1"/>
  <c r="J731" i="1"/>
  <c r="J738" i="1"/>
  <c r="J745" i="1"/>
  <c r="J752" i="1"/>
  <c r="J759" i="1"/>
  <c r="J766" i="1"/>
  <c r="J773" i="1"/>
  <c r="J780" i="1"/>
  <c r="J787" i="1"/>
  <c r="J794" i="1"/>
  <c r="J801" i="1"/>
  <c r="J808" i="1"/>
  <c r="J815" i="1"/>
  <c r="J822" i="1"/>
  <c r="J829" i="1"/>
  <c r="J836" i="1"/>
  <c r="J843" i="1"/>
  <c r="J850" i="1"/>
  <c r="J857" i="1"/>
  <c r="J864" i="1"/>
  <c r="J871" i="1"/>
  <c r="J878" i="1"/>
  <c r="J885" i="1"/>
  <c r="J892" i="1"/>
  <c r="J899" i="1"/>
  <c r="J906" i="1"/>
  <c r="J913" i="1"/>
  <c r="J920" i="1"/>
  <c r="J927" i="1"/>
  <c r="J934" i="1"/>
  <c r="J941" i="1"/>
  <c r="J948" i="1"/>
  <c r="J955" i="1"/>
  <c r="J962" i="1"/>
  <c r="J969" i="1"/>
  <c r="J976" i="1"/>
  <c r="J983" i="1"/>
  <c r="J990" i="1"/>
  <c r="J997" i="1"/>
  <c r="J1004" i="1"/>
  <c r="J1011" i="1"/>
  <c r="J1018" i="1"/>
  <c r="J1025" i="1"/>
  <c r="J1032" i="1"/>
  <c r="J1039" i="1"/>
  <c r="J1046" i="1"/>
  <c r="J1053" i="1"/>
  <c r="J1060" i="1"/>
  <c r="J1067" i="1"/>
  <c r="J1074" i="1"/>
  <c r="J1081" i="1"/>
  <c r="J1088" i="1"/>
  <c r="J1095" i="1"/>
  <c r="J1102" i="1"/>
  <c r="J1109" i="1"/>
  <c r="J1116" i="1"/>
  <c r="J1123" i="1"/>
  <c r="J1130" i="1"/>
  <c r="J1137" i="1"/>
  <c r="J1144" i="1"/>
  <c r="J1151" i="1"/>
  <c r="J1158" i="1"/>
  <c r="J1165" i="1"/>
  <c r="J1172" i="1"/>
  <c r="J1179" i="1"/>
  <c r="J1186" i="1"/>
  <c r="J1193" i="1"/>
  <c r="J1200" i="1"/>
  <c r="J1207" i="1"/>
  <c r="J1214" i="1"/>
  <c r="J1221" i="1"/>
  <c r="J1228" i="1"/>
  <c r="J1235" i="1"/>
  <c r="J1242" i="1"/>
  <c r="J1249" i="1"/>
  <c r="J1256" i="1"/>
  <c r="J1263" i="1"/>
  <c r="J1270" i="1"/>
  <c r="J1277" i="1"/>
  <c r="J1284" i="1"/>
  <c r="J1291" i="1"/>
  <c r="J1298" i="1"/>
  <c r="J1305" i="1"/>
  <c r="J1312" i="1"/>
  <c r="J1319" i="1"/>
  <c r="J1326" i="1"/>
  <c r="J1333" i="1"/>
  <c r="J1340" i="1"/>
  <c r="J1347" i="1"/>
  <c r="J1354" i="1"/>
  <c r="J1361" i="1"/>
  <c r="J1368" i="1"/>
  <c r="J1375" i="1"/>
  <c r="J1382" i="1"/>
  <c r="J1389" i="1"/>
  <c r="J1396" i="1"/>
  <c r="I1403" i="1"/>
  <c r="J1403" i="1"/>
  <c r="L5" i="1"/>
  <c r="J9" i="1"/>
  <c r="J16" i="1"/>
  <c r="J23" i="1"/>
  <c r="J30" i="1"/>
  <c r="J37" i="1"/>
  <c r="J44" i="1"/>
  <c r="J51" i="1"/>
  <c r="J58" i="1"/>
  <c r="J65" i="1"/>
  <c r="J72" i="1"/>
  <c r="J79" i="1"/>
  <c r="J86" i="1"/>
  <c r="J93" i="1"/>
  <c r="J100" i="1"/>
  <c r="J107" i="1"/>
  <c r="J114" i="1"/>
  <c r="J121" i="1"/>
  <c r="J128" i="1"/>
  <c r="J135" i="1"/>
  <c r="J142" i="1"/>
  <c r="J149" i="1"/>
  <c r="J156" i="1"/>
  <c r="J163" i="1"/>
  <c r="J170" i="1"/>
  <c r="J177" i="1"/>
  <c r="J184" i="1"/>
  <c r="J191" i="1"/>
  <c r="J198" i="1"/>
  <c r="J205" i="1"/>
  <c r="J212" i="1"/>
  <c r="J219" i="1"/>
  <c r="J226" i="1"/>
  <c r="J233" i="1"/>
  <c r="J240" i="1"/>
  <c r="J247" i="1"/>
  <c r="J254" i="1"/>
  <c r="J261" i="1"/>
  <c r="J268" i="1"/>
  <c r="J275" i="1"/>
  <c r="J282" i="1"/>
  <c r="J289" i="1"/>
  <c r="J296" i="1"/>
  <c r="J303" i="1"/>
  <c r="J310" i="1"/>
  <c r="J317" i="1"/>
  <c r="J324" i="1"/>
  <c r="J331" i="1"/>
  <c r="J338" i="1"/>
  <c r="J345" i="1"/>
  <c r="J352" i="1"/>
  <c r="J359" i="1"/>
  <c r="J366" i="1"/>
  <c r="J373" i="1"/>
  <c r="J380" i="1"/>
  <c r="J387" i="1"/>
  <c r="J394" i="1"/>
  <c r="J401" i="1"/>
  <c r="J408" i="1"/>
  <c r="J415" i="1"/>
  <c r="J422" i="1"/>
  <c r="J429" i="1"/>
  <c r="J436" i="1"/>
  <c r="J443" i="1"/>
  <c r="J450" i="1"/>
  <c r="J457" i="1"/>
  <c r="J464" i="1"/>
  <c r="J471" i="1"/>
  <c r="J478" i="1"/>
  <c r="J485" i="1"/>
  <c r="J492" i="1"/>
  <c r="J499" i="1"/>
  <c r="J506" i="1"/>
  <c r="J513" i="1"/>
  <c r="J520" i="1"/>
  <c r="J527" i="1"/>
  <c r="J534" i="1"/>
  <c r="J541" i="1"/>
  <c r="J548" i="1"/>
  <c r="J555" i="1"/>
  <c r="J562" i="1"/>
  <c r="J569" i="1"/>
  <c r="J576" i="1"/>
  <c r="J583" i="1"/>
  <c r="J590" i="1"/>
  <c r="J597" i="1"/>
  <c r="J604" i="1"/>
  <c r="J611" i="1"/>
  <c r="J618" i="1"/>
  <c r="J625" i="1"/>
  <c r="J632" i="1"/>
  <c r="J639" i="1"/>
  <c r="J646" i="1"/>
  <c r="J653" i="1"/>
  <c r="J660" i="1"/>
  <c r="J667" i="1"/>
  <c r="J674" i="1"/>
  <c r="J681" i="1"/>
  <c r="J688" i="1"/>
  <c r="J695" i="1"/>
  <c r="J702" i="1"/>
  <c r="J709" i="1"/>
  <c r="J716" i="1"/>
  <c r="J723" i="1"/>
  <c r="J730" i="1"/>
  <c r="J737" i="1"/>
  <c r="J744" i="1"/>
  <c r="J751" i="1"/>
  <c r="J758" i="1"/>
  <c r="J765" i="1"/>
  <c r="J772" i="1"/>
  <c r="J779" i="1"/>
  <c r="J786" i="1"/>
  <c r="J793" i="1"/>
  <c r="J800" i="1"/>
  <c r="J807" i="1"/>
  <c r="J814" i="1"/>
  <c r="J821" i="1"/>
  <c r="J828" i="1"/>
  <c r="J835" i="1"/>
  <c r="J842" i="1"/>
  <c r="J849" i="1"/>
  <c r="J856" i="1"/>
  <c r="J863" i="1"/>
  <c r="J870" i="1"/>
  <c r="J877" i="1"/>
  <c r="J884" i="1"/>
  <c r="J891" i="1"/>
  <c r="J898" i="1"/>
  <c r="J905" i="1"/>
  <c r="J912" i="1"/>
  <c r="J919" i="1"/>
  <c r="J926" i="1"/>
  <c r="J933" i="1"/>
  <c r="J940" i="1"/>
  <c r="J947" i="1"/>
  <c r="J954" i="1"/>
  <c r="J961" i="1"/>
  <c r="J968" i="1"/>
  <c r="J975" i="1"/>
  <c r="J982" i="1"/>
  <c r="J989" i="1"/>
  <c r="J996" i="1"/>
  <c r="J1003" i="1"/>
  <c r="J1010" i="1"/>
  <c r="J1017" i="1"/>
  <c r="J1024" i="1"/>
  <c r="J1031" i="1"/>
  <c r="J1038" i="1"/>
  <c r="J1045" i="1"/>
  <c r="J1052" i="1"/>
  <c r="J1059" i="1"/>
  <c r="J1066" i="1"/>
  <c r="J1073" i="1"/>
  <c r="J1080" i="1"/>
  <c r="J1087" i="1"/>
  <c r="J1094" i="1"/>
  <c r="J1101" i="1"/>
  <c r="J1108" i="1"/>
  <c r="J1115" i="1"/>
  <c r="J1122" i="1"/>
  <c r="J1129" i="1"/>
  <c r="J1136" i="1"/>
  <c r="J1143" i="1"/>
  <c r="J1150" i="1"/>
  <c r="J1157" i="1"/>
  <c r="J1164" i="1"/>
  <c r="J1171" i="1"/>
  <c r="J1178" i="1"/>
  <c r="J1185" i="1"/>
  <c r="J1192" i="1"/>
  <c r="J1199" i="1"/>
  <c r="J1206" i="1"/>
  <c r="J1213" i="1"/>
  <c r="J1220" i="1"/>
  <c r="J1227" i="1"/>
  <c r="J1234" i="1"/>
  <c r="J1241" i="1"/>
  <c r="J1248" i="1"/>
  <c r="J1255" i="1"/>
  <c r="J1262" i="1"/>
  <c r="J1269" i="1"/>
  <c r="J1276" i="1"/>
  <c r="J1283" i="1"/>
  <c r="J1290" i="1"/>
  <c r="J1297" i="1"/>
  <c r="J1304" i="1"/>
  <c r="J1311" i="1"/>
  <c r="J1318" i="1"/>
  <c r="J1325" i="1"/>
  <c r="J1332" i="1"/>
  <c r="J1339" i="1"/>
  <c r="J1346" i="1"/>
  <c r="J1353" i="1"/>
  <c r="J1360" i="1"/>
  <c r="J1367" i="1"/>
  <c r="J1374" i="1"/>
  <c r="J1381" i="1"/>
  <c r="J1388" i="1"/>
  <c r="J1395" i="1"/>
  <c r="I1402" i="1"/>
  <c r="J1402" i="1"/>
  <c r="L4" i="1"/>
  <c r="E8" i="2"/>
  <c r="C8" i="2"/>
  <c r="D8" i="2"/>
  <c r="F8" i="2"/>
  <c r="G8" i="2"/>
  <c r="H11" i="2"/>
  <c r="I11" i="2"/>
  <c r="H9" i="2"/>
  <c r="I9" i="2"/>
  <c r="H10" i="2"/>
  <c r="I10" i="2"/>
  <c r="I12" i="2"/>
  <c r="J11" i="2"/>
  <c r="K11" i="2"/>
  <c r="J9" i="2"/>
  <c r="J10" i="2"/>
  <c r="C12" i="2"/>
  <c r="C13" i="2"/>
  <c r="C15" i="2"/>
  <c r="E15" i="2"/>
  <c r="G12" i="2"/>
  <c r="G13" i="2"/>
  <c r="G15" i="2"/>
  <c r="D15" i="2"/>
  <c r="F15" i="2"/>
  <c r="H18" i="2"/>
  <c r="I18" i="2"/>
  <c r="H16" i="2"/>
  <c r="I16" i="2"/>
  <c r="H17" i="2"/>
  <c r="I17" i="2"/>
  <c r="I19" i="2"/>
  <c r="J18" i="2"/>
  <c r="B19" i="2"/>
  <c r="K18" i="2"/>
  <c r="J16" i="2"/>
  <c r="J17" i="2"/>
  <c r="C19" i="2"/>
  <c r="C20" i="2"/>
  <c r="C22" i="2"/>
  <c r="E22" i="2"/>
  <c r="G19" i="2"/>
  <c r="G20" i="2"/>
  <c r="G22" i="2"/>
  <c r="D22" i="2"/>
  <c r="F22" i="2"/>
  <c r="H25" i="2"/>
  <c r="I25" i="2"/>
  <c r="H23" i="2"/>
  <c r="I23" i="2"/>
  <c r="H24" i="2"/>
  <c r="I24" i="2"/>
  <c r="I26" i="2"/>
  <c r="J25" i="2"/>
  <c r="B26" i="2"/>
  <c r="K25" i="2"/>
  <c r="J23" i="2"/>
  <c r="J24" i="2"/>
  <c r="C26" i="2"/>
  <c r="C27" i="2"/>
  <c r="C29" i="2"/>
  <c r="E29" i="2"/>
  <c r="G26" i="2"/>
  <c r="G27" i="2"/>
  <c r="G29" i="2"/>
  <c r="D29" i="2"/>
  <c r="F29" i="2"/>
  <c r="H32" i="2"/>
  <c r="I32" i="2"/>
  <c r="H30" i="2"/>
  <c r="I30" i="2"/>
  <c r="H31" i="2"/>
  <c r="I31" i="2"/>
  <c r="I33" i="2"/>
  <c r="J32" i="2"/>
  <c r="B33" i="2"/>
  <c r="K32" i="2"/>
  <c r="J30" i="2"/>
  <c r="J31" i="2"/>
  <c r="C33" i="2"/>
  <c r="C34" i="2"/>
  <c r="C36" i="2"/>
  <c r="E36" i="2"/>
  <c r="G33" i="2"/>
  <c r="G34" i="2"/>
  <c r="G36" i="2"/>
  <c r="D36" i="2"/>
  <c r="F36" i="2"/>
  <c r="H39" i="2"/>
  <c r="I39" i="2"/>
  <c r="H37" i="2"/>
  <c r="I37" i="2"/>
  <c r="H38" i="2"/>
  <c r="I38" i="2"/>
  <c r="I40" i="2"/>
  <c r="J39" i="2"/>
  <c r="B40" i="2"/>
  <c r="K39" i="2"/>
  <c r="J37" i="2"/>
  <c r="J38" i="2"/>
  <c r="C40" i="2"/>
  <c r="C41" i="2"/>
  <c r="C43" i="2"/>
  <c r="E43" i="2"/>
  <c r="G40" i="2"/>
  <c r="G41" i="2"/>
  <c r="G43" i="2"/>
  <c r="D43" i="2"/>
  <c r="F43" i="2"/>
  <c r="H46" i="2"/>
  <c r="I46" i="2"/>
  <c r="H44" i="2"/>
  <c r="I44" i="2"/>
  <c r="H45" i="2"/>
  <c r="I45" i="2"/>
  <c r="I47" i="2"/>
  <c r="J46" i="2"/>
  <c r="B47" i="2"/>
  <c r="K46" i="2"/>
  <c r="J44" i="2"/>
  <c r="J45" i="2"/>
  <c r="C47" i="2"/>
  <c r="C48" i="2"/>
  <c r="C50" i="2"/>
  <c r="E50" i="2"/>
  <c r="G47" i="2"/>
  <c r="G48" i="2"/>
  <c r="G50" i="2"/>
  <c r="D50" i="2"/>
  <c r="F50" i="2"/>
  <c r="H53" i="2"/>
  <c r="I53" i="2"/>
  <c r="H51" i="2"/>
  <c r="I51" i="2"/>
  <c r="H52" i="2"/>
  <c r="I52" i="2"/>
  <c r="I54" i="2"/>
  <c r="J53" i="2"/>
  <c r="B54" i="2"/>
  <c r="K53" i="2"/>
  <c r="J51" i="2"/>
  <c r="J52" i="2"/>
  <c r="C54" i="2"/>
  <c r="C55" i="2"/>
  <c r="C57" i="2"/>
  <c r="E57" i="2"/>
  <c r="G54" i="2"/>
  <c r="G55" i="2"/>
  <c r="G57" i="2"/>
  <c r="D57" i="2"/>
  <c r="F57" i="2"/>
  <c r="H60" i="2"/>
  <c r="I60" i="2"/>
  <c r="H58" i="2"/>
  <c r="I58" i="2"/>
  <c r="H59" i="2"/>
  <c r="I59" i="2"/>
  <c r="I61" i="2"/>
  <c r="J60" i="2"/>
  <c r="B61" i="2"/>
  <c r="K60" i="2"/>
  <c r="J58" i="2"/>
  <c r="J59" i="2"/>
  <c r="C61" i="2"/>
  <c r="C62" i="2"/>
  <c r="C64" i="2"/>
  <c r="E64" i="2"/>
  <c r="G61" i="2"/>
  <c r="G62" i="2"/>
  <c r="G64" i="2"/>
  <c r="D64" i="2"/>
  <c r="F64" i="2"/>
  <c r="H67" i="2"/>
  <c r="I67" i="2"/>
  <c r="H65" i="2"/>
  <c r="I65" i="2"/>
  <c r="H66" i="2"/>
  <c r="I66" i="2"/>
  <c r="I68" i="2"/>
  <c r="J67" i="2"/>
  <c r="B68" i="2"/>
  <c r="K67" i="2"/>
  <c r="J65" i="2"/>
  <c r="J66" i="2"/>
  <c r="C68" i="2"/>
  <c r="C69" i="2"/>
  <c r="C71" i="2"/>
  <c r="E71" i="2"/>
  <c r="G68" i="2"/>
  <c r="G69" i="2"/>
  <c r="G71" i="2"/>
  <c r="D71" i="2"/>
  <c r="F71" i="2"/>
  <c r="H74" i="2"/>
  <c r="I74" i="2"/>
  <c r="H72" i="2"/>
  <c r="I72" i="2"/>
  <c r="H73" i="2"/>
  <c r="I73" i="2"/>
  <c r="I75" i="2"/>
  <c r="J74" i="2"/>
  <c r="B75" i="2"/>
  <c r="K74" i="2"/>
  <c r="J72" i="2"/>
  <c r="J73" i="2"/>
  <c r="C75" i="2"/>
  <c r="C76" i="2"/>
  <c r="C78" i="2"/>
  <c r="E78" i="2"/>
  <c r="G75" i="2"/>
  <c r="G76" i="2"/>
  <c r="G78" i="2"/>
  <c r="D78" i="2"/>
  <c r="F78" i="2"/>
  <c r="H81" i="2"/>
  <c r="I81" i="2"/>
  <c r="H79" i="2"/>
  <c r="I79" i="2"/>
  <c r="H80" i="2"/>
  <c r="I80" i="2"/>
  <c r="I82" i="2"/>
  <c r="J81" i="2"/>
  <c r="B82" i="2"/>
  <c r="K81" i="2"/>
  <c r="J79" i="2"/>
  <c r="J80" i="2"/>
  <c r="C82" i="2"/>
  <c r="C83" i="2"/>
  <c r="C85" i="2"/>
  <c r="E85" i="2"/>
  <c r="G82" i="2"/>
  <c r="G83" i="2"/>
  <c r="G85" i="2"/>
  <c r="D85" i="2"/>
  <c r="F85" i="2"/>
  <c r="H88" i="2"/>
  <c r="I88" i="2"/>
  <c r="H86" i="2"/>
  <c r="I86" i="2"/>
  <c r="H87" i="2"/>
  <c r="I87" i="2"/>
  <c r="I89" i="2"/>
  <c r="J88" i="2"/>
  <c r="B89" i="2"/>
  <c r="K88" i="2"/>
  <c r="J86" i="2"/>
  <c r="J87" i="2"/>
  <c r="C89" i="2"/>
  <c r="C90" i="2"/>
  <c r="C92" i="2"/>
  <c r="E92" i="2"/>
  <c r="G89" i="2"/>
  <c r="G90" i="2"/>
  <c r="G92" i="2"/>
  <c r="D92" i="2"/>
  <c r="F92" i="2"/>
  <c r="H95" i="2"/>
  <c r="I95" i="2"/>
  <c r="H93" i="2"/>
  <c r="I93" i="2"/>
  <c r="H94" i="2"/>
  <c r="I94" i="2"/>
  <c r="I96" i="2"/>
  <c r="J95" i="2"/>
  <c r="B96" i="2"/>
  <c r="K95" i="2"/>
  <c r="J93" i="2"/>
  <c r="J94" i="2"/>
  <c r="C96" i="2"/>
  <c r="C97" i="2"/>
  <c r="C99" i="2"/>
  <c r="E99" i="2"/>
  <c r="G96" i="2"/>
  <c r="G97" i="2"/>
  <c r="G99" i="2"/>
  <c r="D99" i="2"/>
  <c r="F99" i="2"/>
  <c r="H102" i="2"/>
  <c r="I102" i="2"/>
  <c r="H100" i="2"/>
  <c r="I100" i="2"/>
  <c r="H101" i="2"/>
  <c r="I101" i="2"/>
  <c r="I103" i="2"/>
  <c r="J102" i="2"/>
  <c r="B103" i="2"/>
  <c r="K102" i="2"/>
  <c r="J100" i="2"/>
  <c r="J101" i="2"/>
  <c r="C103" i="2"/>
  <c r="C104" i="2"/>
  <c r="C106" i="2"/>
  <c r="E106" i="2"/>
  <c r="G103" i="2"/>
  <c r="G104" i="2"/>
  <c r="G106" i="2"/>
  <c r="D106" i="2"/>
  <c r="F106" i="2"/>
  <c r="H109" i="2"/>
  <c r="I109" i="2"/>
  <c r="H107" i="2"/>
  <c r="I107" i="2"/>
  <c r="H108" i="2"/>
  <c r="I108" i="2"/>
  <c r="I110" i="2"/>
  <c r="J109" i="2"/>
  <c r="B110" i="2"/>
  <c r="K109" i="2"/>
  <c r="J107" i="2"/>
  <c r="J108" i="2"/>
  <c r="C110" i="2"/>
  <c r="C111" i="2"/>
  <c r="C113" i="2"/>
  <c r="E113" i="2"/>
  <c r="G110" i="2"/>
  <c r="G111" i="2"/>
  <c r="G113" i="2"/>
  <c r="D113" i="2"/>
  <c r="F113" i="2"/>
  <c r="H116" i="2"/>
  <c r="I116" i="2"/>
  <c r="H114" i="2"/>
  <c r="I114" i="2"/>
  <c r="H115" i="2"/>
  <c r="I115" i="2"/>
  <c r="I117" i="2"/>
  <c r="J116" i="2"/>
  <c r="B117" i="2"/>
  <c r="K116" i="2"/>
  <c r="J114" i="2"/>
  <c r="J115" i="2"/>
  <c r="C117" i="2"/>
  <c r="C118" i="2"/>
  <c r="C120" i="2"/>
  <c r="E120" i="2"/>
  <c r="G117" i="2"/>
  <c r="G118" i="2"/>
  <c r="G120" i="2"/>
  <c r="D120" i="2"/>
  <c r="F120" i="2"/>
  <c r="H123" i="2"/>
  <c r="I123" i="2"/>
  <c r="H121" i="2"/>
  <c r="I121" i="2"/>
  <c r="H122" i="2"/>
  <c r="I122" i="2"/>
  <c r="I124" i="2"/>
  <c r="J123" i="2"/>
  <c r="B124" i="2"/>
  <c r="K123" i="2"/>
  <c r="J121" i="2"/>
  <c r="J122" i="2"/>
  <c r="C124" i="2"/>
  <c r="C125" i="2"/>
  <c r="C127" i="2"/>
  <c r="E127" i="2"/>
  <c r="G124" i="2"/>
  <c r="G125" i="2"/>
  <c r="G127" i="2"/>
  <c r="D127" i="2"/>
  <c r="F127" i="2"/>
  <c r="H130" i="2"/>
  <c r="I130" i="2"/>
  <c r="H128" i="2"/>
  <c r="I128" i="2"/>
  <c r="H129" i="2"/>
  <c r="I129" i="2"/>
  <c r="I131" i="2"/>
  <c r="J130" i="2"/>
  <c r="B131" i="2"/>
  <c r="K130" i="2"/>
  <c r="J128" i="2"/>
  <c r="J129" i="2"/>
  <c r="C131" i="2"/>
  <c r="C132" i="2"/>
  <c r="C134" i="2"/>
  <c r="E134" i="2"/>
  <c r="G131" i="2"/>
  <c r="G132" i="2"/>
  <c r="G134" i="2"/>
  <c r="D134" i="2"/>
  <c r="F134" i="2"/>
  <c r="H137" i="2"/>
  <c r="I137" i="2"/>
  <c r="H135" i="2"/>
  <c r="I135" i="2"/>
  <c r="H136" i="2"/>
  <c r="I136" i="2"/>
  <c r="I138" i="2"/>
  <c r="J137" i="2"/>
  <c r="B138" i="2"/>
  <c r="K137" i="2"/>
  <c r="J135" i="2"/>
  <c r="J136" i="2"/>
  <c r="C138" i="2"/>
  <c r="C139" i="2"/>
  <c r="C141" i="2"/>
  <c r="E141" i="2"/>
  <c r="G138" i="2"/>
  <c r="G139" i="2"/>
  <c r="G141" i="2"/>
  <c r="D141" i="2"/>
  <c r="F141" i="2"/>
  <c r="H144" i="2"/>
  <c r="I144" i="2"/>
  <c r="H142" i="2"/>
  <c r="I142" i="2"/>
  <c r="H143" i="2"/>
  <c r="I143" i="2"/>
  <c r="I145" i="2"/>
  <c r="J144" i="2"/>
  <c r="B145" i="2"/>
  <c r="K144" i="2"/>
  <c r="J142" i="2"/>
  <c r="J143" i="2"/>
  <c r="C145" i="2"/>
  <c r="C146" i="2"/>
  <c r="C148" i="2"/>
  <c r="E148" i="2"/>
  <c r="G145" i="2"/>
  <c r="G146" i="2"/>
  <c r="G148" i="2"/>
  <c r="D148" i="2"/>
  <c r="F148" i="2"/>
  <c r="H151" i="2"/>
  <c r="I151" i="2"/>
  <c r="H149" i="2"/>
  <c r="I149" i="2"/>
  <c r="H150" i="2"/>
  <c r="I150" i="2"/>
  <c r="I152" i="2"/>
  <c r="J151" i="2"/>
  <c r="B152" i="2"/>
  <c r="K151" i="2"/>
  <c r="J149" i="2"/>
  <c r="J150" i="2"/>
  <c r="C152" i="2"/>
  <c r="C153" i="2"/>
  <c r="C155" i="2"/>
  <c r="E155" i="2"/>
  <c r="G152" i="2"/>
  <c r="G153" i="2"/>
  <c r="G155" i="2"/>
  <c r="D155" i="2"/>
  <c r="F155" i="2"/>
  <c r="H158" i="2"/>
  <c r="I158" i="2"/>
  <c r="H156" i="2"/>
  <c r="I156" i="2"/>
  <c r="H157" i="2"/>
  <c r="I157" i="2"/>
  <c r="I159" i="2"/>
  <c r="J158" i="2"/>
  <c r="B159" i="2"/>
  <c r="K158" i="2"/>
  <c r="J156" i="2"/>
  <c r="J157" i="2"/>
  <c r="C159" i="2"/>
  <c r="C160" i="2"/>
  <c r="C162" i="2"/>
  <c r="E162" i="2"/>
  <c r="G159" i="2"/>
  <c r="G160" i="2"/>
  <c r="G162" i="2"/>
  <c r="D162" i="2"/>
  <c r="F162" i="2"/>
  <c r="H165" i="2"/>
  <c r="I165" i="2"/>
  <c r="H163" i="2"/>
  <c r="I163" i="2"/>
  <c r="H164" i="2"/>
  <c r="I164" i="2"/>
  <c r="I166" i="2"/>
  <c r="J165" i="2"/>
  <c r="B166" i="2"/>
  <c r="K165" i="2"/>
  <c r="J163" i="2"/>
  <c r="J164" i="2"/>
  <c r="C166" i="2"/>
  <c r="C167" i="2"/>
  <c r="C169" i="2"/>
  <c r="E169" i="2"/>
  <c r="G166" i="2"/>
  <c r="G167" i="2"/>
  <c r="G169" i="2"/>
  <c r="D169" i="2"/>
  <c r="F169" i="2"/>
  <c r="H172" i="2"/>
  <c r="I172" i="2"/>
  <c r="H170" i="2"/>
  <c r="I170" i="2"/>
  <c r="H171" i="2"/>
  <c r="I171" i="2"/>
  <c r="I173" i="2"/>
  <c r="J172" i="2"/>
  <c r="B173" i="2"/>
  <c r="K172" i="2"/>
  <c r="J170" i="2"/>
  <c r="J171" i="2"/>
  <c r="C173" i="2"/>
  <c r="C174" i="2"/>
  <c r="C176" i="2"/>
  <c r="E176" i="2"/>
  <c r="G173" i="2"/>
  <c r="G174" i="2"/>
  <c r="G176" i="2"/>
  <c r="D176" i="2"/>
  <c r="F176" i="2"/>
  <c r="H179" i="2"/>
  <c r="I179" i="2"/>
  <c r="H177" i="2"/>
  <c r="I177" i="2"/>
  <c r="H178" i="2"/>
  <c r="I178" i="2"/>
  <c r="I180" i="2"/>
  <c r="J179" i="2"/>
  <c r="B180" i="2"/>
  <c r="K179" i="2"/>
  <c r="J177" i="2"/>
  <c r="J178" i="2"/>
  <c r="C180" i="2"/>
  <c r="C181" i="2"/>
  <c r="C183" i="2"/>
  <c r="E183" i="2"/>
  <c r="G180" i="2"/>
  <c r="G181" i="2"/>
  <c r="G183" i="2"/>
  <c r="D183" i="2"/>
  <c r="F183" i="2"/>
  <c r="H186" i="2"/>
  <c r="I186" i="2"/>
  <c r="H184" i="2"/>
  <c r="I184" i="2"/>
  <c r="H185" i="2"/>
  <c r="I185" i="2"/>
  <c r="I187" i="2"/>
  <c r="J186" i="2"/>
  <c r="B187" i="2"/>
  <c r="K186" i="2"/>
  <c r="J184" i="2"/>
  <c r="J185" i="2"/>
  <c r="C187" i="2"/>
  <c r="C188" i="2"/>
  <c r="C190" i="2"/>
  <c r="E190" i="2"/>
  <c r="G187" i="2"/>
  <c r="G188" i="2"/>
  <c r="G190" i="2"/>
  <c r="D190" i="2"/>
  <c r="F190" i="2"/>
  <c r="H193" i="2"/>
  <c r="I193" i="2"/>
  <c r="H191" i="2"/>
  <c r="I191" i="2"/>
  <c r="H192" i="2"/>
  <c r="I192" i="2"/>
  <c r="I194" i="2"/>
  <c r="J193" i="2"/>
  <c r="B194" i="2"/>
  <c r="K193" i="2"/>
  <c r="J191" i="2"/>
  <c r="J192" i="2"/>
  <c r="C194" i="2"/>
  <c r="C195" i="2"/>
  <c r="C197" i="2"/>
  <c r="E197" i="2"/>
  <c r="G194" i="2"/>
  <c r="G195" i="2"/>
  <c r="G197" i="2"/>
  <c r="D197" i="2"/>
  <c r="F197" i="2"/>
  <c r="H200" i="2"/>
  <c r="I200" i="2"/>
  <c r="H198" i="2"/>
  <c r="I198" i="2"/>
  <c r="H199" i="2"/>
  <c r="I199" i="2"/>
  <c r="I201" i="2"/>
  <c r="J200" i="2"/>
  <c r="B201" i="2"/>
  <c r="K200" i="2"/>
  <c r="J198" i="2"/>
  <c r="J199" i="2"/>
  <c r="C201" i="2"/>
  <c r="C202" i="2"/>
  <c r="C204" i="2"/>
  <c r="E204" i="2"/>
  <c r="G201" i="2"/>
  <c r="G202" i="2"/>
  <c r="G204" i="2"/>
  <c r="D204" i="2"/>
  <c r="F204" i="2"/>
  <c r="H207" i="2"/>
  <c r="I207" i="2"/>
  <c r="H205" i="2"/>
  <c r="I205" i="2"/>
  <c r="H206" i="2"/>
  <c r="I206" i="2"/>
  <c r="I208" i="2"/>
  <c r="J207" i="2"/>
  <c r="B208" i="2"/>
  <c r="K207" i="2"/>
  <c r="J205" i="2"/>
  <c r="J206" i="2"/>
  <c r="C208" i="2"/>
  <c r="C209" i="2"/>
  <c r="C211" i="2"/>
  <c r="E211" i="2"/>
  <c r="G208" i="2"/>
  <c r="G209" i="2"/>
  <c r="G211" i="2"/>
  <c r="D211" i="2"/>
  <c r="F211" i="2"/>
  <c r="H214" i="2"/>
  <c r="I214" i="2"/>
  <c r="H212" i="2"/>
  <c r="I212" i="2"/>
  <c r="H213" i="2"/>
  <c r="I213" i="2"/>
  <c r="I215" i="2"/>
  <c r="J214" i="2"/>
  <c r="B215" i="2"/>
  <c r="K214" i="2"/>
  <c r="J212" i="2"/>
  <c r="J213" i="2"/>
  <c r="C215" i="2"/>
  <c r="C216" i="2"/>
  <c r="C218" i="2"/>
  <c r="E218" i="2"/>
  <c r="G215" i="2"/>
  <c r="G216" i="2"/>
  <c r="G218" i="2"/>
  <c r="D218" i="2"/>
  <c r="F218" i="2"/>
  <c r="H221" i="2"/>
  <c r="I221" i="2"/>
  <c r="H219" i="2"/>
  <c r="I219" i="2"/>
  <c r="H220" i="2"/>
  <c r="I220" i="2"/>
  <c r="I222" i="2"/>
  <c r="J221" i="2"/>
  <c r="B222" i="2"/>
  <c r="K221" i="2"/>
  <c r="J219" i="2"/>
  <c r="J220" i="2"/>
  <c r="C222" i="2"/>
  <c r="C223" i="2"/>
  <c r="C225" i="2"/>
  <c r="E225" i="2"/>
  <c r="G222" i="2"/>
  <c r="G223" i="2"/>
  <c r="G225" i="2"/>
  <c r="D225" i="2"/>
  <c r="F225" i="2"/>
  <c r="H228" i="2"/>
  <c r="I228" i="2"/>
  <c r="H226" i="2"/>
  <c r="I226" i="2"/>
  <c r="H227" i="2"/>
  <c r="I227" i="2"/>
  <c r="I229" i="2"/>
  <c r="J228" i="2"/>
  <c r="B229" i="2"/>
  <c r="K228" i="2"/>
  <c r="J226" i="2"/>
  <c r="J227" i="2"/>
  <c r="C229" i="2"/>
  <c r="C230" i="2"/>
  <c r="C232" i="2"/>
  <c r="E232" i="2"/>
  <c r="G229" i="2"/>
  <c r="G230" i="2"/>
  <c r="G232" i="2"/>
  <c r="D232" i="2"/>
  <c r="F232" i="2"/>
  <c r="H235" i="2"/>
  <c r="I235" i="2"/>
  <c r="H233" i="2"/>
  <c r="I233" i="2"/>
  <c r="H234" i="2"/>
  <c r="I234" i="2"/>
  <c r="I236" i="2"/>
  <c r="J235" i="2"/>
  <c r="B236" i="2"/>
  <c r="K235" i="2"/>
  <c r="J233" i="2"/>
  <c r="J234" i="2"/>
  <c r="C236" i="2"/>
  <c r="C237" i="2"/>
  <c r="C239" i="2"/>
  <c r="E239" i="2"/>
  <c r="G236" i="2"/>
  <c r="G237" i="2"/>
  <c r="G239" i="2"/>
  <c r="D239" i="2"/>
  <c r="F239" i="2"/>
  <c r="H242" i="2"/>
  <c r="I242" i="2"/>
  <c r="H240" i="2"/>
  <c r="I240" i="2"/>
  <c r="H241" i="2"/>
  <c r="I241" i="2"/>
  <c r="I243" i="2"/>
  <c r="J242" i="2"/>
  <c r="B243" i="2"/>
  <c r="K242" i="2"/>
  <c r="J240" i="2"/>
  <c r="J241" i="2"/>
  <c r="C243" i="2"/>
  <c r="C244" i="2"/>
  <c r="C246" i="2"/>
  <c r="E246" i="2"/>
  <c r="G243" i="2"/>
  <c r="G244" i="2"/>
  <c r="G246" i="2"/>
  <c r="D246" i="2"/>
  <c r="F246" i="2"/>
  <c r="H249" i="2"/>
  <c r="I249" i="2"/>
  <c r="H247" i="2"/>
  <c r="I247" i="2"/>
  <c r="H248" i="2"/>
  <c r="I248" i="2"/>
  <c r="I250" i="2"/>
  <c r="J249" i="2"/>
  <c r="B250" i="2"/>
  <c r="K249" i="2"/>
  <c r="J247" i="2"/>
  <c r="J248" i="2"/>
  <c r="C250" i="2"/>
  <c r="C251" i="2"/>
  <c r="C253" i="2"/>
  <c r="E253" i="2"/>
  <c r="G250" i="2"/>
  <c r="G251" i="2"/>
  <c r="G253" i="2"/>
  <c r="D253" i="2"/>
  <c r="F253" i="2"/>
  <c r="H256" i="2"/>
  <c r="I256" i="2"/>
  <c r="H254" i="2"/>
  <c r="I254" i="2"/>
  <c r="H255" i="2"/>
  <c r="I255" i="2"/>
  <c r="I257" i="2"/>
  <c r="J256" i="2"/>
  <c r="B257" i="2"/>
  <c r="K256" i="2"/>
  <c r="J254" i="2"/>
  <c r="J255" i="2"/>
  <c r="C257" i="2"/>
  <c r="C258" i="2"/>
  <c r="C260" i="2"/>
  <c r="E260" i="2"/>
  <c r="G257" i="2"/>
  <c r="G258" i="2"/>
  <c r="G260" i="2"/>
  <c r="D260" i="2"/>
  <c r="F260" i="2"/>
  <c r="H263" i="2"/>
  <c r="I263" i="2"/>
  <c r="H261" i="2"/>
  <c r="I261" i="2"/>
  <c r="H262" i="2"/>
  <c r="I262" i="2"/>
  <c r="I264" i="2"/>
  <c r="J263" i="2"/>
  <c r="B264" i="2"/>
  <c r="K263" i="2"/>
  <c r="J261" i="2"/>
  <c r="J262" i="2"/>
  <c r="C264" i="2"/>
  <c r="C265" i="2"/>
  <c r="C267" i="2"/>
  <c r="E267" i="2"/>
  <c r="G264" i="2"/>
  <c r="G265" i="2"/>
  <c r="G267" i="2"/>
  <c r="D267" i="2"/>
  <c r="F267" i="2"/>
  <c r="H270" i="2"/>
  <c r="I270" i="2"/>
  <c r="H268" i="2"/>
  <c r="I268" i="2"/>
  <c r="H269" i="2"/>
  <c r="I269" i="2"/>
  <c r="I271" i="2"/>
  <c r="J270" i="2"/>
  <c r="B271" i="2"/>
  <c r="K270" i="2"/>
  <c r="J268" i="2"/>
  <c r="J269" i="2"/>
  <c r="C271" i="2"/>
  <c r="C272" i="2"/>
  <c r="C274" i="2"/>
  <c r="E274" i="2"/>
  <c r="G271" i="2"/>
  <c r="G272" i="2"/>
  <c r="G274" i="2"/>
  <c r="D274" i="2"/>
  <c r="F274" i="2"/>
  <c r="H277" i="2"/>
  <c r="I277" i="2"/>
  <c r="H275" i="2"/>
  <c r="I275" i="2"/>
  <c r="H276" i="2"/>
  <c r="I276" i="2"/>
  <c r="I278" i="2"/>
  <c r="J277" i="2"/>
  <c r="B278" i="2"/>
  <c r="K277" i="2"/>
  <c r="J275" i="2"/>
  <c r="J276" i="2"/>
  <c r="C278" i="2"/>
  <c r="C279" i="2"/>
  <c r="C281" i="2"/>
  <c r="E281" i="2"/>
  <c r="G278" i="2"/>
  <c r="G279" i="2"/>
  <c r="G281" i="2"/>
  <c r="D281" i="2"/>
  <c r="F281" i="2"/>
  <c r="H284" i="2"/>
  <c r="I284" i="2"/>
  <c r="H282" i="2"/>
  <c r="I282" i="2"/>
  <c r="H283" i="2"/>
  <c r="I283" i="2"/>
  <c r="I285" i="2"/>
  <c r="J284" i="2"/>
  <c r="B285" i="2"/>
  <c r="K284" i="2"/>
  <c r="J282" i="2"/>
  <c r="J283" i="2"/>
  <c r="C285" i="2"/>
  <c r="C286" i="2"/>
  <c r="C288" i="2"/>
  <c r="E288" i="2"/>
  <c r="G285" i="2"/>
  <c r="G286" i="2"/>
  <c r="G288" i="2"/>
  <c r="D288" i="2"/>
  <c r="F288" i="2"/>
  <c r="H291" i="2"/>
  <c r="I291" i="2"/>
  <c r="H289" i="2"/>
  <c r="I289" i="2"/>
  <c r="H290" i="2"/>
  <c r="I290" i="2"/>
  <c r="I292" i="2"/>
  <c r="J291" i="2"/>
  <c r="B292" i="2"/>
  <c r="K291" i="2"/>
  <c r="J289" i="2"/>
  <c r="J290" i="2"/>
  <c r="C292" i="2"/>
  <c r="C293" i="2"/>
  <c r="C295" i="2"/>
  <c r="E295" i="2"/>
  <c r="G292" i="2"/>
  <c r="G293" i="2"/>
  <c r="G295" i="2"/>
  <c r="D295" i="2"/>
  <c r="F295" i="2"/>
  <c r="H298" i="2"/>
  <c r="I298" i="2"/>
  <c r="H296" i="2"/>
  <c r="I296" i="2"/>
  <c r="H297" i="2"/>
  <c r="I297" i="2"/>
  <c r="I299" i="2"/>
  <c r="J298" i="2"/>
  <c r="B299" i="2"/>
  <c r="K298" i="2"/>
  <c r="J296" i="2"/>
  <c r="J297" i="2"/>
  <c r="C299" i="2"/>
  <c r="C300" i="2"/>
  <c r="C302" i="2"/>
  <c r="E302" i="2"/>
  <c r="G299" i="2"/>
  <c r="G300" i="2"/>
  <c r="G302" i="2"/>
  <c r="D302" i="2"/>
  <c r="F302" i="2"/>
  <c r="H305" i="2"/>
  <c r="I305" i="2"/>
  <c r="H303" i="2"/>
  <c r="I303" i="2"/>
  <c r="H304" i="2"/>
  <c r="I304" i="2"/>
  <c r="I306" i="2"/>
  <c r="J305" i="2"/>
  <c r="B306" i="2"/>
  <c r="K305" i="2"/>
  <c r="J303" i="2"/>
  <c r="J304" i="2"/>
  <c r="C306" i="2"/>
  <c r="C307" i="2"/>
  <c r="C309" i="2"/>
  <c r="E309" i="2"/>
  <c r="G306" i="2"/>
  <c r="G307" i="2"/>
  <c r="G309" i="2"/>
  <c r="D309" i="2"/>
  <c r="F309" i="2"/>
  <c r="H312" i="2"/>
  <c r="I312" i="2"/>
  <c r="H310" i="2"/>
  <c r="I310" i="2"/>
  <c r="H311" i="2"/>
  <c r="I311" i="2"/>
  <c r="I313" i="2"/>
  <c r="J312" i="2"/>
  <c r="B313" i="2"/>
  <c r="K312" i="2"/>
  <c r="J310" i="2"/>
  <c r="J311" i="2"/>
  <c r="C313" i="2"/>
  <c r="C314" i="2"/>
  <c r="C316" i="2"/>
  <c r="E316" i="2"/>
  <c r="G313" i="2"/>
  <c r="G314" i="2"/>
  <c r="G316" i="2"/>
  <c r="D316" i="2"/>
  <c r="F316" i="2"/>
  <c r="H319" i="2"/>
  <c r="I319" i="2"/>
  <c r="H317" i="2"/>
  <c r="I317" i="2"/>
  <c r="H318" i="2"/>
  <c r="I318" i="2"/>
  <c r="I320" i="2"/>
  <c r="J319" i="2"/>
  <c r="B320" i="2"/>
  <c r="K319" i="2"/>
  <c r="J317" i="2"/>
  <c r="J318" i="2"/>
  <c r="C320" i="2"/>
  <c r="C321" i="2"/>
  <c r="C323" i="2"/>
  <c r="E323" i="2"/>
  <c r="G320" i="2"/>
  <c r="G321" i="2"/>
  <c r="G323" i="2"/>
  <c r="D323" i="2"/>
  <c r="F323" i="2"/>
  <c r="H326" i="2"/>
  <c r="I326" i="2"/>
  <c r="H324" i="2"/>
  <c r="I324" i="2"/>
  <c r="H325" i="2"/>
  <c r="I325" i="2"/>
  <c r="I327" i="2"/>
  <c r="J326" i="2"/>
  <c r="B327" i="2"/>
  <c r="K326" i="2"/>
  <c r="J324" i="2"/>
  <c r="J325" i="2"/>
  <c r="C327" i="2"/>
  <c r="C328" i="2"/>
  <c r="C330" i="2"/>
  <c r="E330" i="2"/>
  <c r="G327" i="2"/>
  <c r="G328" i="2"/>
  <c r="G330" i="2"/>
  <c r="D330" i="2"/>
  <c r="F330" i="2"/>
  <c r="H333" i="2"/>
  <c r="I333" i="2"/>
  <c r="H331" i="2"/>
  <c r="I331" i="2"/>
  <c r="H332" i="2"/>
  <c r="I332" i="2"/>
  <c r="I334" i="2"/>
  <c r="J333" i="2"/>
  <c r="B334" i="2"/>
  <c r="K333" i="2"/>
  <c r="J331" i="2"/>
  <c r="J332" i="2"/>
  <c r="C334" i="2"/>
  <c r="C335" i="2"/>
  <c r="C337" i="2"/>
  <c r="E337" i="2"/>
  <c r="G334" i="2"/>
  <c r="G335" i="2"/>
  <c r="G337" i="2"/>
  <c r="D337" i="2"/>
  <c r="F337" i="2"/>
  <c r="H340" i="2"/>
  <c r="I340" i="2"/>
  <c r="H338" i="2"/>
  <c r="I338" i="2"/>
  <c r="H339" i="2"/>
  <c r="I339" i="2"/>
  <c r="I341" i="2"/>
  <c r="J340" i="2"/>
  <c r="B341" i="2"/>
  <c r="K340" i="2"/>
  <c r="J338" i="2"/>
  <c r="J339" i="2"/>
  <c r="C341" i="2"/>
  <c r="C342" i="2"/>
  <c r="C344" i="2"/>
  <c r="E344" i="2"/>
  <c r="G341" i="2"/>
  <c r="G342" i="2"/>
  <c r="G344" i="2"/>
  <c r="D344" i="2"/>
  <c r="F344" i="2"/>
  <c r="H347" i="2"/>
  <c r="I347" i="2"/>
  <c r="H345" i="2"/>
  <c r="I345" i="2"/>
  <c r="H346" i="2"/>
  <c r="I346" i="2"/>
  <c r="I348" i="2"/>
  <c r="J347" i="2"/>
  <c r="B348" i="2"/>
  <c r="K347" i="2"/>
  <c r="J345" i="2"/>
  <c r="J346" i="2"/>
  <c r="C348" i="2"/>
  <c r="C349" i="2"/>
  <c r="C351" i="2"/>
  <c r="E351" i="2"/>
  <c r="G348" i="2"/>
  <c r="G349" i="2"/>
  <c r="G351" i="2"/>
  <c r="D351" i="2"/>
  <c r="F351" i="2"/>
  <c r="H354" i="2"/>
  <c r="I354" i="2"/>
  <c r="H352" i="2"/>
  <c r="I352" i="2"/>
  <c r="H353" i="2"/>
  <c r="I353" i="2"/>
  <c r="I355" i="2"/>
  <c r="J354" i="2"/>
  <c r="B355" i="2"/>
  <c r="K354" i="2"/>
  <c r="J352" i="2"/>
  <c r="J353" i="2"/>
  <c r="C355" i="2"/>
  <c r="C356" i="2"/>
  <c r="C358" i="2"/>
  <c r="E358" i="2"/>
  <c r="G355" i="2"/>
  <c r="G356" i="2"/>
  <c r="G358" i="2"/>
  <c r="D358" i="2"/>
  <c r="F358" i="2"/>
  <c r="H361" i="2"/>
  <c r="I361" i="2"/>
  <c r="H359" i="2"/>
  <c r="I359" i="2"/>
  <c r="H360" i="2"/>
  <c r="I360" i="2"/>
  <c r="I362" i="2"/>
  <c r="J361" i="2"/>
  <c r="B362" i="2"/>
  <c r="K361" i="2"/>
  <c r="J359" i="2"/>
  <c r="J360" i="2"/>
  <c r="C362" i="2"/>
  <c r="C363" i="2"/>
  <c r="C365" i="2"/>
  <c r="E365" i="2"/>
  <c r="G362" i="2"/>
  <c r="G363" i="2"/>
  <c r="G365" i="2"/>
  <c r="D365" i="2"/>
  <c r="F365" i="2"/>
  <c r="H368" i="2"/>
  <c r="I368" i="2"/>
  <c r="H366" i="2"/>
  <c r="I366" i="2"/>
  <c r="H367" i="2"/>
  <c r="I367" i="2"/>
  <c r="I369" i="2"/>
  <c r="J368" i="2"/>
  <c r="B369" i="2"/>
  <c r="K368" i="2"/>
  <c r="J366" i="2"/>
  <c r="J367" i="2"/>
  <c r="C369" i="2"/>
  <c r="C370" i="2"/>
  <c r="C372" i="2"/>
  <c r="E372" i="2"/>
  <c r="G369" i="2"/>
  <c r="G370" i="2"/>
  <c r="G372" i="2"/>
  <c r="D372" i="2"/>
  <c r="F372" i="2"/>
  <c r="H375" i="2"/>
  <c r="I375" i="2"/>
  <c r="H373" i="2"/>
  <c r="I373" i="2"/>
  <c r="H374" i="2"/>
  <c r="I374" i="2"/>
  <c r="I376" i="2"/>
  <c r="J375" i="2"/>
  <c r="B376" i="2"/>
  <c r="K375" i="2"/>
  <c r="J373" i="2"/>
  <c r="J374" i="2"/>
  <c r="C376" i="2"/>
  <c r="C377" i="2"/>
  <c r="C379" i="2"/>
  <c r="E379" i="2"/>
  <c r="G376" i="2"/>
  <c r="G377" i="2"/>
  <c r="G379" i="2"/>
  <c r="D379" i="2"/>
  <c r="F379" i="2"/>
  <c r="H382" i="2"/>
  <c r="I382" i="2"/>
  <c r="H380" i="2"/>
  <c r="I380" i="2"/>
  <c r="H381" i="2"/>
  <c r="I381" i="2"/>
  <c r="I383" i="2"/>
  <c r="J382" i="2"/>
  <c r="B383" i="2"/>
  <c r="K382" i="2"/>
  <c r="J380" i="2"/>
  <c r="J381" i="2"/>
  <c r="C383" i="2"/>
  <c r="C384" i="2"/>
  <c r="C386" i="2"/>
  <c r="E386" i="2"/>
  <c r="G383" i="2"/>
  <c r="G384" i="2"/>
  <c r="G386" i="2"/>
  <c r="D386" i="2"/>
  <c r="F386" i="2"/>
  <c r="H389" i="2"/>
  <c r="I389" i="2"/>
  <c r="H387" i="2"/>
  <c r="I387" i="2"/>
  <c r="H388" i="2"/>
  <c r="I388" i="2"/>
  <c r="I390" i="2"/>
  <c r="J389" i="2"/>
  <c r="B390" i="2"/>
  <c r="K389" i="2"/>
  <c r="J387" i="2"/>
  <c r="J388" i="2"/>
  <c r="C390" i="2"/>
  <c r="C391" i="2"/>
  <c r="C393" i="2"/>
  <c r="E393" i="2"/>
  <c r="G390" i="2"/>
  <c r="G391" i="2"/>
  <c r="G393" i="2"/>
  <c r="D393" i="2"/>
  <c r="F393" i="2"/>
  <c r="H396" i="2"/>
  <c r="I396" i="2"/>
  <c r="H394" i="2"/>
  <c r="I394" i="2"/>
  <c r="H395" i="2"/>
  <c r="I395" i="2"/>
  <c r="I397" i="2"/>
  <c r="J396" i="2"/>
  <c r="B397" i="2"/>
  <c r="K396" i="2"/>
  <c r="J394" i="2"/>
  <c r="J395" i="2"/>
  <c r="C397" i="2"/>
  <c r="C398" i="2"/>
  <c r="C400" i="2"/>
  <c r="E400" i="2"/>
  <c r="G397" i="2"/>
  <c r="G398" i="2"/>
  <c r="G400" i="2"/>
  <c r="D400" i="2"/>
  <c r="F400" i="2"/>
  <c r="H403" i="2"/>
  <c r="I403" i="2"/>
  <c r="H401" i="2"/>
  <c r="I401" i="2"/>
  <c r="H402" i="2"/>
  <c r="I402" i="2"/>
  <c r="I404" i="2"/>
  <c r="J403" i="2"/>
  <c r="B404" i="2"/>
  <c r="K403" i="2"/>
  <c r="J401" i="2"/>
  <c r="J402" i="2"/>
  <c r="C404" i="2"/>
  <c r="C405" i="2"/>
  <c r="C407" i="2"/>
  <c r="E407" i="2"/>
  <c r="G404" i="2"/>
  <c r="G405" i="2"/>
  <c r="G407" i="2"/>
  <c r="D407" i="2"/>
  <c r="F407" i="2"/>
  <c r="H410" i="2"/>
  <c r="I410" i="2"/>
  <c r="H408" i="2"/>
  <c r="I408" i="2"/>
  <c r="H409" i="2"/>
  <c r="I409" i="2"/>
  <c r="I411" i="2"/>
  <c r="J410" i="2"/>
  <c r="B411" i="2"/>
  <c r="K410" i="2"/>
  <c r="J408" i="2"/>
  <c r="J409" i="2"/>
  <c r="C411" i="2"/>
  <c r="C412" i="2"/>
  <c r="C414" i="2"/>
  <c r="E414" i="2"/>
  <c r="G411" i="2"/>
  <c r="G412" i="2"/>
  <c r="G414" i="2"/>
  <c r="D414" i="2"/>
  <c r="F414" i="2"/>
  <c r="H417" i="2"/>
  <c r="I417" i="2"/>
  <c r="H415" i="2"/>
  <c r="I415" i="2"/>
  <c r="H416" i="2"/>
  <c r="I416" i="2"/>
  <c r="I418" i="2"/>
  <c r="J417" i="2"/>
  <c r="B418" i="2"/>
  <c r="K417" i="2"/>
  <c r="J415" i="2"/>
  <c r="J416" i="2"/>
  <c r="C418" i="2"/>
  <c r="C419" i="2"/>
  <c r="C421" i="2"/>
  <c r="E421" i="2"/>
  <c r="G418" i="2"/>
  <c r="G419" i="2"/>
  <c r="G421" i="2"/>
  <c r="D421" i="2"/>
  <c r="F421" i="2"/>
  <c r="H424" i="2"/>
  <c r="I424" i="2"/>
  <c r="H422" i="2"/>
  <c r="I422" i="2"/>
  <c r="H423" i="2"/>
  <c r="I423" i="2"/>
  <c r="I425" i="2"/>
  <c r="J424" i="2"/>
  <c r="B425" i="2"/>
  <c r="K424" i="2"/>
  <c r="J422" i="2"/>
  <c r="J423" i="2"/>
  <c r="C425" i="2"/>
  <c r="C426" i="2"/>
  <c r="C428" i="2"/>
  <c r="E428" i="2"/>
  <c r="G425" i="2"/>
  <c r="G426" i="2"/>
  <c r="G428" i="2"/>
  <c r="D428" i="2"/>
  <c r="F428" i="2"/>
  <c r="H431" i="2"/>
  <c r="I431" i="2"/>
  <c r="H429" i="2"/>
  <c r="I429" i="2"/>
  <c r="H430" i="2"/>
  <c r="I430" i="2"/>
  <c r="I432" i="2"/>
  <c r="J431" i="2"/>
  <c r="B432" i="2"/>
  <c r="K431" i="2"/>
  <c r="J429" i="2"/>
  <c r="J430" i="2"/>
  <c r="C432" i="2"/>
  <c r="C433" i="2"/>
  <c r="C435" i="2"/>
  <c r="E435" i="2"/>
  <c r="G432" i="2"/>
  <c r="G433" i="2"/>
  <c r="G435" i="2"/>
  <c r="D435" i="2"/>
  <c r="F435" i="2"/>
  <c r="H438" i="2"/>
  <c r="I438" i="2"/>
  <c r="H436" i="2"/>
  <c r="I436" i="2"/>
  <c r="H437" i="2"/>
  <c r="I437" i="2"/>
  <c r="I439" i="2"/>
  <c r="J438" i="2"/>
  <c r="B439" i="2"/>
  <c r="K438" i="2"/>
  <c r="J436" i="2"/>
  <c r="J437" i="2"/>
  <c r="C439" i="2"/>
  <c r="C440" i="2"/>
  <c r="C442" i="2"/>
  <c r="E442" i="2"/>
  <c r="G439" i="2"/>
  <c r="G440" i="2"/>
  <c r="G442" i="2"/>
  <c r="D442" i="2"/>
  <c r="F442" i="2"/>
  <c r="H445" i="2"/>
  <c r="I445" i="2"/>
  <c r="H443" i="2"/>
  <c r="I443" i="2"/>
  <c r="H444" i="2"/>
  <c r="I444" i="2"/>
  <c r="I446" i="2"/>
  <c r="J445" i="2"/>
  <c r="B446" i="2"/>
  <c r="K445" i="2"/>
  <c r="J443" i="2"/>
  <c r="J444" i="2"/>
  <c r="C446" i="2"/>
  <c r="C447" i="2"/>
  <c r="C449" i="2"/>
  <c r="E449" i="2"/>
  <c r="G446" i="2"/>
  <c r="G447" i="2"/>
  <c r="G449" i="2"/>
  <c r="D449" i="2"/>
  <c r="F449" i="2"/>
  <c r="H452" i="2"/>
  <c r="I452" i="2"/>
  <c r="H450" i="2"/>
  <c r="I450" i="2"/>
  <c r="H451" i="2"/>
  <c r="I451" i="2"/>
  <c r="I453" i="2"/>
  <c r="J452" i="2"/>
  <c r="B453" i="2"/>
  <c r="K452" i="2"/>
  <c r="J450" i="2"/>
  <c r="J451" i="2"/>
  <c r="C453" i="2"/>
  <c r="C454" i="2"/>
  <c r="C456" i="2"/>
  <c r="E456" i="2"/>
  <c r="G453" i="2"/>
  <c r="G454" i="2"/>
  <c r="G456" i="2"/>
  <c r="D456" i="2"/>
  <c r="F456" i="2"/>
  <c r="H459" i="2"/>
  <c r="I459" i="2"/>
  <c r="H457" i="2"/>
  <c r="I457" i="2"/>
  <c r="H458" i="2"/>
  <c r="I458" i="2"/>
  <c r="I460" i="2"/>
  <c r="J459" i="2"/>
  <c r="B460" i="2"/>
  <c r="K459" i="2"/>
  <c r="J457" i="2"/>
  <c r="J458" i="2"/>
  <c r="C460" i="2"/>
  <c r="C461" i="2"/>
  <c r="C463" i="2"/>
  <c r="E463" i="2"/>
  <c r="G460" i="2"/>
  <c r="G461" i="2"/>
  <c r="G463" i="2"/>
  <c r="D463" i="2"/>
  <c r="F463" i="2"/>
  <c r="H466" i="2"/>
  <c r="I466" i="2"/>
  <c r="H464" i="2"/>
  <c r="I464" i="2"/>
  <c r="H465" i="2"/>
  <c r="I465" i="2"/>
  <c r="I467" i="2"/>
  <c r="J466" i="2"/>
  <c r="B467" i="2"/>
  <c r="K466" i="2"/>
  <c r="J464" i="2"/>
  <c r="J465" i="2"/>
  <c r="C467" i="2"/>
  <c r="C468" i="2"/>
  <c r="C470" i="2"/>
  <c r="E470" i="2"/>
  <c r="G467" i="2"/>
  <c r="G468" i="2"/>
  <c r="G470" i="2"/>
  <c r="D470" i="2"/>
  <c r="F470" i="2"/>
  <c r="H473" i="2"/>
  <c r="I473" i="2"/>
  <c r="H471" i="2"/>
  <c r="I471" i="2"/>
  <c r="H472" i="2"/>
  <c r="I472" i="2"/>
  <c r="I474" i="2"/>
  <c r="J473" i="2"/>
  <c r="B474" i="2"/>
  <c r="K473" i="2"/>
  <c r="J471" i="2"/>
  <c r="J472" i="2"/>
  <c r="C474" i="2"/>
  <c r="C475" i="2"/>
  <c r="C477" i="2"/>
  <c r="E477" i="2"/>
  <c r="G474" i="2"/>
  <c r="G475" i="2"/>
  <c r="G477" i="2"/>
  <c r="D477" i="2"/>
  <c r="F477" i="2"/>
  <c r="H480" i="2"/>
  <c r="I480" i="2"/>
  <c r="H478" i="2"/>
  <c r="I478" i="2"/>
  <c r="H479" i="2"/>
  <c r="I479" i="2"/>
  <c r="I481" i="2"/>
  <c r="J480" i="2"/>
  <c r="B481" i="2"/>
  <c r="K480" i="2"/>
  <c r="J478" i="2"/>
  <c r="J479" i="2"/>
  <c r="C481" i="2"/>
  <c r="C482" i="2"/>
  <c r="C484" i="2"/>
  <c r="E484" i="2"/>
  <c r="G481" i="2"/>
  <c r="G482" i="2"/>
  <c r="G484" i="2"/>
  <c r="D484" i="2"/>
  <c r="F484" i="2"/>
  <c r="H487" i="2"/>
  <c r="I487" i="2"/>
  <c r="H485" i="2"/>
  <c r="I485" i="2"/>
  <c r="H486" i="2"/>
  <c r="I486" i="2"/>
  <c r="I488" i="2"/>
  <c r="J487" i="2"/>
  <c r="B488" i="2"/>
  <c r="K487" i="2"/>
  <c r="J485" i="2"/>
  <c r="J486" i="2"/>
  <c r="C488" i="2"/>
  <c r="C489" i="2"/>
  <c r="C491" i="2"/>
  <c r="E491" i="2"/>
  <c r="G488" i="2"/>
  <c r="G489" i="2"/>
  <c r="G491" i="2"/>
  <c r="D491" i="2"/>
  <c r="F491" i="2"/>
  <c r="H494" i="2"/>
  <c r="I494" i="2"/>
  <c r="H492" i="2"/>
  <c r="I492" i="2"/>
  <c r="H493" i="2"/>
  <c r="I493" i="2"/>
  <c r="I495" i="2"/>
  <c r="J494" i="2"/>
  <c r="B495" i="2"/>
  <c r="K494" i="2"/>
  <c r="J492" i="2"/>
  <c r="J493" i="2"/>
  <c r="C495" i="2"/>
  <c r="C496" i="2"/>
  <c r="C498" i="2"/>
  <c r="E498" i="2"/>
  <c r="G495" i="2"/>
  <c r="G496" i="2"/>
  <c r="G498" i="2"/>
  <c r="D498" i="2"/>
  <c r="F498" i="2"/>
  <c r="H501" i="2"/>
  <c r="I501" i="2"/>
  <c r="H499" i="2"/>
  <c r="I499" i="2"/>
  <c r="H500" i="2"/>
  <c r="I500" i="2"/>
  <c r="I502" i="2"/>
  <c r="J501" i="2"/>
  <c r="B502" i="2"/>
  <c r="K501" i="2"/>
  <c r="J499" i="2"/>
  <c r="J500" i="2"/>
  <c r="C502" i="2"/>
  <c r="C503" i="2"/>
  <c r="C505" i="2"/>
  <c r="E505" i="2"/>
  <c r="G502" i="2"/>
  <c r="G503" i="2"/>
  <c r="G505" i="2"/>
  <c r="D505" i="2"/>
  <c r="F505" i="2"/>
  <c r="H508" i="2"/>
  <c r="I508" i="2"/>
  <c r="H506" i="2"/>
  <c r="I506" i="2"/>
  <c r="H507" i="2"/>
  <c r="I507" i="2"/>
  <c r="I509" i="2"/>
  <c r="J508" i="2"/>
  <c r="B509" i="2"/>
  <c r="K508" i="2"/>
  <c r="J506" i="2"/>
  <c r="J507" i="2"/>
  <c r="C509" i="2"/>
  <c r="C510" i="2"/>
  <c r="C512" i="2"/>
  <c r="E512" i="2"/>
  <c r="G509" i="2"/>
  <c r="G510" i="2"/>
  <c r="G512" i="2"/>
  <c r="D512" i="2"/>
  <c r="F512" i="2"/>
  <c r="H515" i="2"/>
  <c r="I515" i="2"/>
  <c r="H513" i="2"/>
  <c r="I513" i="2"/>
  <c r="H514" i="2"/>
  <c r="I514" i="2"/>
  <c r="I516" i="2"/>
  <c r="J515" i="2"/>
  <c r="B516" i="2"/>
  <c r="K515" i="2"/>
  <c r="J513" i="2"/>
  <c r="J514" i="2"/>
  <c r="C516" i="2"/>
  <c r="C517" i="2"/>
  <c r="C519" i="2"/>
  <c r="E519" i="2"/>
  <c r="G516" i="2"/>
  <c r="G517" i="2"/>
  <c r="G519" i="2"/>
  <c r="D519" i="2"/>
  <c r="F519" i="2"/>
  <c r="H522" i="2"/>
  <c r="I522" i="2"/>
  <c r="H520" i="2"/>
  <c r="I520" i="2"/>
  <c r="H521" i="2"/>
  <c r="I521" i="2"/>
  <c r="I523" i="2"/>
  <c r="J522" i="2"/>
  <c r="B523" i="2"/>
  <c r="K522" i="2"/>
  <c r="J520" i="2"/>
  <c r="J521" i="2"/>
  <c r="C523" i="2"/>
  <c r="C524" i="2"/>
  <c r="C526" i="2"/>
  <c r="E526" i="2"/>
  <c r="G523" i="2"/>
  <c r="G524" i="2"/>
  <c r="G526" i="2"/>
  <c r="D526" i="2"/>
  <c r="F526" i="2"/>
  <c r="H529" i="2"/>
  <c r="I529" i="2"/>
  <c r="H527" i="2"/>
  <c r="I527" i="2"/>
  <c r="H528" i="2"/>
  <c r="I528" i="2"/>
  <c r="I530" i="2"/>
  <c r="J529" i="2"/>
  <c r="B530" i="2"/>
  <c r="K529" i="2"/>
  <c r="J527" i="2"/>
  <c r="J528" i="2"/>
  <c r="C530" i="2"/>
  <c r="C531" i="2"/>
  <c r="C533" i="2"/>
  <c r="E533" i="2"/>
  <c r="G530" i="2"/>
  <c r="G531" i="2"/>
  <c r="G533" i="2"/>
  <c r="D533" i="2"/>
  <c r="F533" i="2"/>
  <c r="H536" i="2"/>
  <c r="I536" i="2"/>
  <c r="H534" i="2"/>
  <c r="I534" i="2"/>
  <c r="H535" i="2"/>
  <c r="I535" i="2"/>
  <c r="I537" i="2"/>
  <c r="J536" i="2"/>
  <c r="B537" i="2"/>
  <c r="K536" i="2"/>
  <c r="J534" i="2"/>
  <c r="J535" i="2"/>
  <c r="C537" i="2"/>
  <c r="C538" i="2"/>
  <c r="C540" i="2"/>
  <c r="E540" i="2"/>
  <c r="G537" i="2"/>
  <c r="G538" i="2"/>
  <c r="G540" i="2"/>
  <c r="D540" i="2"/>
  <c r="F540" i="2"/>
  <c r="H543" i="2"/>
  <c r="I543" i="2"/>
  <c r="H541" i="2"/>
  <c r="I541" i="2"/>
  <c r="H542" i="2"/>
  <c r="I542" i="2"/>
  <c r="I544" i="2"/>
  <c r="J543" i="2"/>
  <c r="B544" i="2"/>
  <c r="K543" i="2"/>
  <c r="J541" i="2"/>
  <c r="J542" i="2"/>
  <c r="C544" i="2"/>
  <c r="C545" i="2"/>
  <c r="C547" i="2"/>
  <c r="E547" i="2"/>
  <c r="G544" i="2"/>
  <c r="G545" i="2"/>
  <c r="G547" i="2"/>
  <c r="D547" i="2"/>
  <c r="F547" i="2"/>
  <c r="H550" i="2"/>
  <c r="I550" i="2"/>
  <c r="H548" i="2"/>
  <c r="I548" i="2"/>
  <c r="H549" i="2"/>
  <c r="I549" i="2"/>
  <c r="I551" i="2"/>
  <c r="J550" i="2"/>
  <c r="B551" i="2"/>
  <c r="K550" i="2"/>
  <c r="J548" i="2"/>
  <c r="J549" i="2"/>
  <c r="C551" i="2"/>
  <c r="C552" i="2"/>
  <c r="C554" i="2"/>
  <c r="E554" i="2"/>
  <c r="G551" i="2"/>
  <c r="G552" i="2"/>
  <c r="G554" i="2"/>
  <c r="D554" i="2"/>
  <c r="F554" i="2"/>
  <c r="H557" i="2"/>
  <c r="I557" i="2"/>
  <c r="H555" i="2"/>
  <c r="I555" i="2"/>
  <c r="H556" i="2"/>
  <c r="I556" i="2"/>
  <c r="I558" i="2"/>
  <c r="J557" i="2"/>
  <c r="B558" i="2"/>
  <c r="K557" i="2"/>
  <c r="J555" i="2"/>
  <c r="J556" i="2"/>
  <c r="C558" i="2"/>
  <c r="C559" i="2"/>
  <c r="C561" i="2"/>
  <c r="E561" i="2"/>
  <c r="G558" i="2"/>
  <c r="G559" i="2"/>
  <c r="G561" i="2"/>
  <c r="D561" i="2"/>
  <c r="F561" i="2"/>
  <c r="H564" i="2"/>
  <c r="I564" i="2"/>
  <c r="H562" i="2"/>
  <c r="I562" i="2"/>
  <c r="H563" i="2"/>
  <c r="I563" i="2"/>
  <c r="I565" i="2"/>
  <c r="J564" i="2"/>
  <c r="B565" i="2"/>
  <c r="K564" i="2"/>
  <c r="J562" i="2"/>
  <c r="J563" i="2"/>
  <c r="C565" i="2"/>
  <c r="C566" i="2"/>
  <c r="C568" i="2"/>
  <c r="E568" i="2"/>
  <c r="G565" i="2"/>
  <c r="G566" i="2"/>
  <c r="G568" i="2"/>
  <c r="D568" i="2"/>
  <c r="F568" i="2"/>
  <c r="H571" i="2"/>
  <c r="I571" i="2"/>
  <c r="H569" i="2"/>
  <c r="I569" i="2"/>
  <c r="H570" i="2"/>
  <c r="I570" i="2"/>
  <c r="I572" i="2"/>
  <c r="J571" i="2"/>
  <c r="B572" i="2"/>
  <c r="K571" i="2"/>
  <c r="J569" i="2"/>
  <c r="J570" i="2"/>
  <c r="C572" i="2"/>
  <c r="C573" i="2"/>
  <c r="C575" i="2"/>
  <c r="E575" i="2"/>
  <c r="G572" i="2"/>
  <c r="G573" i="2"/>
  <c r="G575" i="2"/>
  <c r="D575" i="2"/>
  <c r="F575" i="2"/>
  <c r="H578" i="2"/>
  <c r="I578" i="2"/>
  <c r="H576" i="2"/>
  <c r="I576" i="2"/>
  <c r="H577" i="2"/>
  <c r="I577" i="2"/>
  <c r="I579" i="2"/>
  <c r="J578" i="2"/>
  <c r="B579" i="2"/>
  <c r="K578" i="2"/>
  <c r="J576" i="2"/>
  <c r="J577" i="2"/>
  <c r="C579" i="2"/>
  <c r="C580" i="2"/>
  <c r="C582" i="2"/>
  <c r="E582" i="2"/>
  <c r="G579" i="2"/>
  <c r="G580" i="2"/>
  <c r="G582" i="2"/>
  <c r="D582" i="2"/>
  <c r="F582" i="2"/>
  <c r="H585" i="2"/>
  <c r="I585" i="2"/>
  <c r="H583" i="2"/>
  <c r="I583" i="2"/>
  <c r="H584" i="2"/>
  <c r="I584" i="2"/>
  <c r="I586" i="2"/>
  <c r="J585" i="2"/>
  <c r="B586" i="2"/>
  <c r="K585" i="2"/>
  <c r="J583" i="2"/>
  <c r="J584" i="2"/>
  <c r="C586" i="2"/>
  <c r="C587" i="2"/>
  <c r="C589" i="2"/>
  <c r="E589" i="2"/>
  <c r="G586" i="2"/>
  <c r="G587" i="2"/>
  <c r="G589" i="2"/>
  <c r="D589" i="2"/>
  <c r="F589" i="2"/>
  <c r="H592" i="2"/>
  <c r="I592" i="2"/>
  <c r="H590" i="2"/>
  <c r="I590" i="2"/>
  <c r="H591" i="2"/>
  <c r="I591" i="2"/>
  <c r="I593" i="2"/>
  <c r="J592" i="2"/>
  <c r="B593" i="2"/>
  <c r="K592" i="2"/>
  <c r="J590" i="2"/>
  <c r="J591" i="2"/>
  <c r="C593" i="2"/>
  <c r="C594" i="2"/>
  <c r="C596" i="2"/>
  <c r="E596" i="2"/>
  <c r="G593" i="2"/>
  <c r="G594" i="2"/>
  <c r="G596" i="2"/>
  <c r="D596" i="2"/>
  <c r="F596" i="2"/>
  <c r="H599" i="2"/>
  <c r="I599" i="2"/>
  <c r="H597" i="2"/>
  <c r="I597" i="2"/>
  <c r="H598" i="2"/>
  <c r="I598" i="2"/>
  <c r="I600" i="2"/>
  <c r="J599" i="2"/>
  <c r="B600" i="2"/>
  <c r="K599" i="2"/>
  <c r="J597" i="2"/>
  <c r="J598" i="2"/>
  <c r="C600" i="2"/>
  <c r="C601" i="2"/>
  <c r="C603" i="2"/>
  <c r="E603" i="2"/>
  <c r="G600" i="2"/>
  <c r="G601" i="2"/>
  <c r="G603" i="2"/>
  <c r="D603" i="2"/>
  <c r="F603" i="2"/>
  <c r="H606" i="2"/>
  <c r="I606" i="2"/>
  <c r="H604" i="2"/>
  <c r="I604" i="2"/>
  <c r="H605" i="2"/>
  <c r="I605" i="2"/>
  <c r="I607" i="2"/>
  <c r="J606" i="2"/>
  <c r="B607" i="2"/>
  <c r="K606" i="2"/>
  <c r="J604" i="2"/>
  <c r="J605" i="2"/>
  <c r="C607" i="2"/>
  <c r="C608" i="2"/>
  <c r="C610" i="2"/>
  <c r="E610" i="2"/>
  <c r="G607" i="2"/>
  <c r="G608" i="2"/>
  <c r="G610" i="2"/>
  <c r="D610" i="2"/>
  <c r="F610" i="2"/>
  <c r="H613" i="2"/>
  <c r="I613" i="2"/>
  <c r="H611" i="2"/>
  <c r="I611" i="2"/>
  <c r="H612" i="2"/>
  <c r="I612" i="2"/>
  <c r="I614" i="2"/>
  <c r="J613" i="2"/>
  <c r="B614" i="2"/>
  <c r="K613" i="2"/>
  <c r="J611" i="2"/>
  <c r="J612" i="2"/>
  <c r="C614" i="2"/>
  <c r="C615" i="2"/>
  <c r="C617" i="2"/>
  <c r="E617" i="2"/>
  <c r="G614" i="2"/>
  <c r="G615" i="2"/>
  <c r="G617" i="2"/>
  <c r="D617" i="2"/>
  <c r="F617" i="2"/>
  <c r="H620" i="2"/>
  <c r="I620" i="2"/>
  <c r="H618" i="2"/>
  <c r="I618" i="2"/>
  <c r="H619" i="2"/>
  <c r="I619" i="2"/>
  <c r="I621" i="2"/>
  <c r="J620" i="2"/>
  <c r="B621" i="2"/>
  <c r="K620" i="2"/>
  <c r="J618" i="2"/>
  <c r="J619" i="2"/>
  <c r="C621" i="2"/>
  <c r="C622" i="2"/>
  <c r="C624" i="2"/>
  <c r="E624" i="2"/>
  <c r="G621" i="2"/>
  <c r="G622" i="2"/>
  <c r="G624" i="2"/>
  <c r="D624" i="2"/>
  <c r="F624" i="2"/>
  <c r="H627" i="2"/>
  <c r="I627" i="2"/>
  <c r="H625" i="2"/>
  <c r="I625" i="2"/>
  <c r="H626" i="2"/>
  <c r="I626" i="2"/>
  <c r="I628" i="2"/>
  <c r="J627" i="2"/>
  <c r="B628" i="2"/>
  <c r="K627" i="2"/>
  <c r="J625" i="2"/>
  <c r="J626" i="2"/>
  <c r="C628" i="2"/>
  <c r="C629" i="2"/>
  <c r="C631" i="2"/>
  <c r="E631" i="2"/>
  <c r="G628" i="2"/>
  <c r="G629" i="2"/>
  <c r="G631" i="2"/>
  <c r="D631" i="2"/>
  <c r="F631" i="2"/>
  <c r="H634" i="2"/>
  <c r="I634" i="2"/>
  <c r="H632" i="2"/>
  <c r="I632" i="2"/>
  <c r="H633" i="2"/>
  <c r="I633" i="2"/>
  <c r="I635" i="2"/>
  <c r="J634" i="2"/>
  <c r="B635" i="2"/>
  <c r="K634" i="2"/>
  <c r="J632" i="2"/>
  <c r="J633" i="2"/>
  <c r="C635" i="2"/>
  <c r="C636" i="2"/>
  <c r="C638" i="2"/>
  <c r="E638" i="2"/>
  <c r="G635" i="2"/>
  <c r="G636" i="2"/>
  <c r="G638" i="2"/>
  <c r="D638" i="2"/>
  <c r="F638" i="2"/>
  <c r="H641" i="2"/>
  <c r="I641" i="2"/>
  <c r="H639" i="2"/>
  <c r="I639" i="2"/>
  <c r="H640" i="2"/>
  <c r="I640" i="2"/>
  <c r="I642" i="2"/>
  <c r="J641" i="2"/>
  <c r="B642" i="2"/>
  <c r="K641" i="2"/>
  <c r="J639" i="2"/>
  <c r="J640" i="2"/>
  <c r="C642" i="2"/>
  <c r="C643" i="2"/>
  <c r="C645" i="2"/>
  <c r="E645" i="2"/>
  <c r="G642" i="2"/>
  <c r="G643" i="2"/>
  <c r="G645" i="2"/>
  <c r="D645" i="2"/>
  <c r="F645" i="2"/>
  <c r="H648" i="2"/>
  <c r="I648" i="2"/>
  <c r="H646" i="2"/>
  <c r="I646" i="2"/>
  <c r="H647" i="2"/>
  <c r="I647" i="2"/>
  <c r="I649" i="2"/>
  <c r="J648" i="2"/>
  <c r="B649" i="2"/>
  <c r="K648" i="2"/>
  <c r="J646" i="2"/>
  <c r="J647" i="2"/>
  <c r="C649" i="2"/>
  <c r="C650" i="2"/>
  <c r="C652" i="2"/>
  <c r="E652" i="2"/>
  <c r="G649" i="2"/>
  <c r="G650" i="2"/>
  <c r="G652" i="2"/>
  <c r="D652" i="2"/>
  <c r="F652" i="2"/>
  <c r="H655" i="2"/>
  <c r="I655" i="2"/>
  <c r="H653" i="2"/>
  <c r="I653" i="2"/>
  <c r="H654" i="2"/>
  <c r="I654" i="2"/>
  <c r="I656" i="2"/>
  <c r="J655" i="2"/>
  <c r="B656" i="2"/>
  <c r="K655" i="2"/>
  <c r="J653" i="2"/>
  <c r="J654" i="2"/>
  <c r="C656" i="2"/>
  <c r="C657" i="2"/>
  <c r="C659" i="2"/>
  <c r="E659" i="2"/>
  <c r="G656" i="2"/>
  <c r="G657" i="2"/>
  <c r="G659" i="2"/>
  <c r="D659" i="2"/>
  <c r="F659" i="2"/>
  <c r="H662" i="2"/>
  <c r="I662" i="2"/>
  <c r="H660" i="2"/>
  <c r="I660" i="2"/>
  <c r="H661" i="2"/>
  <c r="I661" i="2"/>
  <c r="I663" i="2"/>
  <c r="J662" i="2"/>
  <c r="B663" i="2"/>
  <c r="K662" i="2"/>
  <c r="J660" i="2"/>
  <c r="J661" i="2"/>
  <c r="C663" i="2"/>
  <c r="C664" i="2"/>
  <c r="C666" i="2"/>
  <c r="E666" i="2"/>
  <c r="G663" i="2"/>
  <c r="G664" i="2"/>
  <c r="G666" i="2"/>
  <c r="D666" i="2"/>
  <c r="F666" i="2"/>
  <c r="H669" i="2"/>
  <c r="I669" i="2"/>
  <c r="H667" i="2"/>
  <c r="I667" i="2"/>
  <c r="H668" i="2"/>
  <c r="I668" i="2"/>
  <c r="I670" i="2"/>
  <c r="J669" i="2"/>
  <c r="B670" i="2"/>
  <c r="K669" i="2"/>
  <c r="J667" i="2"/>
  <c r="J668" i="2"/>
  <c r="C670" i="2"/>
  <c r="C671" i="2"/>
  <c r="C673" i="2"/>
  <c r="E673" i="2"/>
  <c r="G670" i="2"/>
  <c r="G671" i="2"/>
  <c r="G673" i="2"/>
  <c r="D673" i="2"/>
  <c r="F673" i="2"/>
  <c r="H676" i="2"/>
  <c r="I676" i="2"/>
  <c r="H674" i="2"/>
  <c r="I674" i="2"/>
  <c r="H675" i="2"/>
  <c r="I675" i="2"/>
  <c r="I677" i="2"/>
  <c r="J676" i="2"/>
  <c r="B677" i="2"/>
  <c r="K676" i="2"/>
  <c r="J674" i="2"/>
  <c r="J675" i="2"/>
  <c r="C677" i="2"/>
  <c r="C678" i="2"/>
  <c r="C680" i="2"/>
  <c r="E680" i="2"/>
  <c r="G677" i="2"/>
  <c r="G678" i="2"/>
  <c r="G680" i="2"/>
  <c r="D680" i="2"/>
  <c r="F680" i="2"/>
  <c r="H683" i="2"/>
  <c r="I683" i="2"/>
  <c r="H681" i="2"/>
  <c r="I681" i="2"/>
  <c r="H682" i="2"/>
  <c r="I682" i="2"/>
  <c r="I684" i="2"/>
  <c r="J683" i="2"/>
  <c r="B684" i="2"/>
  <c r="K683" i="2"/>
  <c r="J681" i="2"/>
  <c r="J682" i="2"/>
  <c r="C684" i="2"/>
  <c r="C685" i="2"/>
  <c r="C687" i="2"/>
  <c r="E687" i="2"/>
  <c r="G684" i="2"/>
  <c r="G685" i="2"/>
  <c r="G687" i="2"/>
  <c r="D687" i="2"/>
  <c r="F687" i="2"/>
  <c r="H690" i="2"/>
  <c r="I690" i="2"/>
  <c r="H688" i="2"/>
  <c r="I688" i="2"/>
  <c r="H689" i="2"/>
  <c r="I689" i="2"/>
  <c r="I691" i="2"/>
  <c r="J690" i="2"/>
  <c r="B691" i="2"/>
  <c r="K690" i="2"/>
  <c r="J688" i="2"/>
  <c r="J689" i="2"/>
  <c r="C691" i="2"/>
  <c r="C692" i="2"/>
  <c r="C694" i="2"/>
  <c r="E694" i="2"/>
  <c r="G691" i="2"/>
  <c r="G692" i="2"/>
  <c r="G694" i="2"/>
  <c r="D694" i="2"/>
  <c r="F694" i="2"/>
  <c r="H697" i="2"/>
  <c r="I697" i="2"/>
  <c r="H695" i="2"/>
  <c r="I695" i="2"/>
  <c r="H696" i="2"/>
  <c r="I696" i="2"/>
  <c r="I698" i="2"/>
  <c r="J697" i="2"/>
  <c r="B698" i="2"/>
  <c r="K697" i="2"/>
  <c r="J695" i="2"/>
  <c r="J696" i="2"/>
  <c r="C698" i="2"/>
  <c r="C699" i="2"/>
  <c r="C701" i="2"/>
  <c r="E701" i="2"/>
  <c r="G698" i="2"/>
  <c r="G699" i="2"/>
  <c r="G701" i="2"/>
  <c r="D701" i="2"/>
  <c r="F701" i="2"/>
  <c r="H704" i="2"/>
  <c r="I704" i="2"/>
  <c r="H702" i="2"/>
  <c r="I702" i="2"/>
  <c r="H703" i="2"/>
  <c r="I703" i="2"/>
  <c r="I705" i="2"/>
  <c r="J704" i="2"/>
  <c r="B705" i="2"/>
  <c r="K704" i="2"/>
  <c r="J702" i="2"/>
  <c r="J703" i="2"/>
  <c r="C705" i="2"/>
  <c r="C706" i="2"/>
  <c r="C708" i="2"/>
  <c r="E708" i="2"/>
  <c r="G705" i="2"/>
  <c r="G706" i="2"/>
  <c r="G708" i="2"/>
  <c r="D708" i="2"/>
  <c r="F708" i="2"/>
  <c r="H711" i="2"/>
  <c r="I711" i="2"/>
  <c r="H709" i="2"/>
  <c r="I709" i="2"/>
  <c r="H710" i="2"/>
  <c r="I710" i="2"/>
  <c r="I712" i="2"/>
  <c r="J711" i="2"/>
  <c r="B712" i="2"/>
  <c r="K711" i="2"/>
  <c r="J709" i="2"/>
  <c r="J710" i="2"/>
  <c r="C712" i="2"/>
  <c r="C713" i="2"/>
  <c r="C715" i="2"/>
  <c r="E715" i="2"/>
  <c r="G712" i="2"/>
  <c r="G713" i="2"/>
  <c r="G715" i="2"/>
  <c r="D715" i="2"/>
  <c r="F715" i="2"/>
  <c r="H718" i="2"/>
  <c r="I718" i="2"/>
  <c r="H716" i="2"/>
  <c r="I716" i="2"/>
  <c r="H717" i="2"/>
  <c r="I717" i="2"/>
  <c r="I719" i="2"/>
  <c r="J718" i="2"/>
  <c r="B719" i="2"/>
  <c r="K718" i="2"/>
  <c r="J716" i="2"/>
  <c r="J717" i="2"/>
  <c r="C719" i="2"/>
  <c r="C720" i="2"/>
  <c r="C722" i="2"/>
  <c r="E722" i="2"/>
  <c r="G719" i="2"/>
  <c r="G720" i="2"/>
  <c r="G722" i="2"/>
  <c r="D722" i="2"/>
  <c r="F722" i="2"/>
  <c r="H725" i="2"/>
  <c r="I725" i="2"/>
  <c r="H723" i="2"/>
  <c r="I723" i="2"/>
  <c r="H724" i="2"/>
  <c r="I724" i="2"/>
  <c r="I726" i="2"/>
  <c r="J725" i="2"/>
  <c r="B726" i="2"/>
  <c r="K725" i="2"/>
  <c r="J723" i="2"/>
  <c r="J724" i="2"/>
  <c r="C726" i="2"/>
  <c r="C727" i="2"/>
  <c r="C729" i="2"/>
  <c r="E729" i="2"/>
  <c r="G726" i="2"/>
  <c r="G727" i="2"/>
  <c r="G729" i="2"/>
  <c r="D729" i="2"/>
  <c r="F729" i="2"/>
  <c r="H732" i="2"/>
  <c r="I732" i="2"/>
  <c r="H730" i="2"/>
  <c r="I730" i="2"/>
  <c r="H731" i="2"/>
  <c r="I731" i="2"/>
  <c r="I733" i="2"/>
  <c r="J732" i="2"/>
  <c r="B733" i="2"/>
  <c r="K732" i="2"/>
  <c r="J730" i="2"/>
  <c r="J731" i="2"/>
  <c r="C733" i="2"/>
  <c r="C734" i="2"/>
  <c r="C736" i="2"/>
  <c r="E736" i="2"/>
  <c r="G733" i="2"/>
  <c r="G734" i="2"/>
  <c r="G736" i="2"/>
  <c r="D736" i="2"/>
  <c r="F736" i="2"/>
  <c r="H739" i="2"/>
  <c r="I739" i="2"/>
  <c r="H737" i="2"/>
  <c r="I737" i="2"/>
  <c r="H738" i="2"/>
  <c r="I738" i="2"/>
  <c r="I740" i="2"/>
  <c r="J739" i="2"/>
  <c r="B740" i="2"/>
  <c r="K739" i="2"/>
  <c r="J737" i="2"/>
  <c r="J738" i="2"/>
  <c r="C740" i="2"/>
  <c r="C741" i="2"/>
  <c r="C743" i="2"/>
  <c r="E743" i="2"/>
  <c r="G740" i="2"/>
  <c r="G741" i="2"/>
  <c r="G743" i="2"/>
  <c r="D743" i="2"/>
  <c r="F743" i="2"/>
  <c r="H746" i="2"/>
  <c r="I746" i="2"/>
  <c r="H744" i="2"/>
  <c r="I744" i="2"/>
  <c r="H745" i="2"/>
  <c r="I745" i="2"/>
  <c r="I747" i="2"/>
  <c r="J746" i="2"/>
  <c r="B747" i="2"/>
  <c r="K746" i="2"/>
  <c r="J744" i="2"/>
  <c r="J745" i="2"/>
  <c r="C747" i="2"/>
  <c r="C748" i="2"/>
  <c r="C750" i="2"/>
  <c r="E750" i="2"/>
  <c r="G747" i="2"/>
  <c r="G748" i="2"/>
  <c r="G750" i="2"/>
  <c r="D750" i="2"/>
  <c r="F750" i="2"/>
  <c r="H753" i="2"/>
  <c r="I753" i="2"/>
  <c r="H751" i="2"/>
  <c r="I751" i="2"/>
  <c r="H752" i="2"/>
  <c r="I752" i="2"/>
  <c r="I754" i="2"/>
  <c r="J753" i="2"/>
  <c r="B754" i="2"/>
  <c r="K753" i="2"/>
  <c r="J751" i="2"/>
  <c r="J752" i="2"/>
  <c r="C754" i="2"/>
  <c r="C755" i="2"/>
  <c r="C757" i="2"/>
  <c r="E757" i="2"/>
  <c r="G754" i="2"/>
  <c r="G755" i="2"/>
  <c r="G757" i="2"/>
  <c r="D757" i="2"/>
  <c r="F757" i="2"/>
  <c r="H760" i="2"/>
  <c r="I760" i="2"/>
  <c r="H758" i="2"/>
  <c r="I758" i="2"/>
  <c r="H759" i="2"/>
  <c r="I759" i="2"/>
  <c r="I761" i="2"/>
  <c r="J760" i="2"/>
  <c r="B761" i="2"/>
  <c r="K760" i="2"/>
  <c r="J758" i="2"/>
  <c r="J759" i="2"/>
  <c r="C761" i="2"/>
  <c r="C762" i="2"/>
  <c r="C764" i="2"/>
  <c r="E764" i="2"/>
  <c r="G761" i="2"/>
  <c r="G762" i="2"/>
  <c r="G764" i="2"/>
  <c r="D764" i="2"/>
  <c r="F764" i="2"/>
  <c r="H767" i="2"/>
  <c r="I767" i="2"/>
  <c r="H765" i="2"/>
  <c r="I765" i="2"/>
  <c r="H766" i="2"/>
  <c r="I766" i="2"/>
  <c r="I768" i="2"/>
  <c r="J767" i="2"/>
  <c r="B768" i="2"/>
  <c r="K767" i="2"/>
  <c r="J765" i="2"/>
  <c r="J766" i="2"/>
  <c r="C768" i="2"/>
  <c r="C769" i="2"/>
  <c r="C771" i="2"/>
  <c r="E771" i="2"/>
  <c r="G768" i="2"/>
  <c r="G769" i="2"/>
  <c r="G771" i="2"/>
  <c r="D771" i="2"/>
  <c r="F771" i="2"/>
  <c r="H774" i="2"/>
  <c r="I774" i="2"/>
  <c r="H772" i="2"/>
  <c r="I772" i="2"/>
  <c r="H773" i="2"/>
  <c r="I773" i="2"/>
  <c r="I775" i="2"/>
  <c r="J774" i="2"/>
  <c r="B775" i="2"/>
  <c r="K774" i="2"/>
  <c r="J772" i="2"/>
  <c r="J773" i="2"/>
  <c r="C775" i="2"/>
  <c r="C776" i="2"/>
  <c r="C778" i="2"/>
  <c r="E778" i="2"/>
  <c r="G775" i="2"/>
  <c r="G776" i="2"/>
  <c r="G778" i="2"/>
  <c r="D778" i="2"/>
  <c r="F778" i="2"/>
  <c r="H781" i="2"/>
  <c r="I781" i="2"/>
  <c r="H779" i="2"/>
  <c r="I779" i="2"/>
  <c r="H780" i="2"/>
  <c r="I780" i="2"/>
  <c r="I782" i="2"/>
  <c r="J781" i="2"/>
  <c r="B782" i="2"/>
  <c r="K781" i="2"/>
  <c r="J779" i="2"/>
  <c r="J780" i="2"/>
  <c r="C782" i="2"/>
  <c r="C783" i="2"/>
  <c r="C785" i="2"/>
  <c r="E785" i="2"/>
  <c r="G782" i="2"/>
  <c r="G783" i="2"/>
  <c r="G785" i="2"/>
  <c r="D785" i="2"/>
  <c r="F785" i="2"/>
  <c r="H788" i="2"/>
  <c r="I788" i="2"/>
  <c r="H786" i="2"/>
  <c r="I786" i="2"/>
  <c r="H787" i="2"/>
  <c r="I787" i="2"/>
  <c r="I789" i="2"/>
  <c r="J788" i="2"/>
  <c r="B789" i="2"/>
  <c r="K788" i="2"/>
  <c r="J786" i="2"/>
  <c r="J787" i="2"/>
  <c r="C789" i="2"/>
  <c r="C790" i="2"/>
  <c r="C792" i="2"/>
  <c r="E792" i="2"/>
  <c r="G789" i="2"/>
  <c r="G790" i="2"/>
  <c r="G792" i="2"/>
  <c r="D792" i="2"/>
  <c r="F792" i="2"/>
  <c r="H795" i="2"/>
  <c r="I795" i="2"/>
  <c r="H793" i="2"/>
  <c r="I793" i="2"/>
  <c r="H794" i="2"/>
  <c r="I794" i="2"/>
  <c r="I796" i="2"/>
  <c r="J795" i="2"/>
  <c r="B796" i="2"/>
  <c r="K795" i="2"/>
  <c r="J793" i="2"/>
  <c r="J794" i="2"/>
  <c r="C796" i="2"/>
  <c r="C797" i="2"/>
  <c r="C799" i="2"/>
  <c r="E799" i="2"/>
  <c r="G796" i="2"/>
  <c r="G797" i="2"/>
  <c r="G799" i="2"/>
  <c r="D799" i="2"/>
  <c r="F799" i="2"/>
  <c r="H802" i="2"/>
  <c r="I802" i="2"/>
  <c r="H800" i="2"/>
  <c r="I800" i="2"/>
  <c r="H801" i="2"/>
  <c r="I801" i="2"/>
  <c r="I803" i="2"/>
  <c r="J802" i="2"/>
  <c r="B803" i="2"/>
  <c r="K802" i="2"/>
  <c r="J800" i="2"/>
  <c r="J801" i="2"/>
  <c r="C803" i="2"/>
  <c r="C804" i="2"/>
  <c r="C806" i="2"/>
  <c r="E806" i="2"/>
  <c r="G803" i="2"/>
  <c r="G804" i="2"/>
  <c r="G806" i="2"/>
  <c r="D806" i="2"/>
  <c r="F806" i="2"/>
  <c r="H809" i="2"/>
  <c r="I809" i="2"/>
  <c r="H807" i="2"/>
  <c r="I807" i="2"/>
  <c r="H808" i="2"/>
  <c r="I808" i="2"/>
  <c r="I810" i="2"/>
  <c r="J809" i="2"/>
  <c r="B810" i="2"/>
  <c r="K809" i="2"/>
  <c r="J807" i="2"/>
  <c r="J808" i="2"/>
  <c r="C810" i="2"/>
  <c r="C811" i="2"/>
  <c r="C813" i="2"/>
  <c r="E813" i="2"/>
  <c r="G810" i="2"/>
  <c r="G811" i="2"/>
  <c r="G813" i="2"/>
  <c r="D813" i="2"/>
  <c r="F813" i="2"/>
  <c r="H816" i="2"/>
  <c r="I816" i="2"/>
  <c r="H814" i="2"/>
  <c r="I814" i="2"/>
  <c r="H815" i="2"/>
  <c r="I815" i="2"/>
  <c r="I817" i="2"/>
  <c r="J816" i="2"/>
  <c r="B817" i="2"/>
  <c r="K816" i="2"/>
  <c r="J814" i="2"/>
  <c r="J815" i="2"/>
  <c r="C817" i="2"/>
  <c r="C818" i="2"/>
  <c r="C820" i="2"/>
  <c r="E820" i="2"/>
  <c r="G817" i="2"/>
  <c r="G818" i="2"/>
  <c r="G820" i="2"/>
  <c r="D820" i="2"/>
  <c r="F820" i="2"/>
  <c r="H823" i="2"/>
  <c r="I823" i="2"/>
  <c r="H821" i="2"/>
  <c r="I821" i="2"/>
  <c r="H822" i="2"/>
  <c r="I822" i="2"/>
  <c r="I824" i="2"/>
  <c r="J823" i="2"/>
  <c r="B824" i="2"/>
  <c r="K823" i="2"/>
  <c r="J821" i="2"/>
  <c r="J822" i="2"/>
  <c r="C824" i="2"/>
  <c r="C825" i="2"/>
  <c r="C827" i="2"/>
  <c r="E827" i="2"/>
  <c r="G824" i="2"/>
  <c r="G825" i="2"/>
  <c r="G827" i="2"/>
  <c r="D827" i="2"/>
  <c r="F827" i="2"/>
  <c r="H830" i="2"/>
  <c r="I830" i="2"/>
  <c r="H828" i="2"/>
  <c r="I828" i="2"/>
  <c r="H829" i="2"/>
  <c r="I829" i="2"/>
  <c r="I831" i="2"/>
  <c r="J830" i="2"/>
  <c r="B831" i="2"/>
  <c r="K830" i="2"/>
  <c r="J828" i="2"/>
  <c r="J829" i="2"/>
  <c r="C831" i="2"/>
  <c r="C832" i="2"/>
  <c r="C834" i="2"/>
  <c r="E834" i="2"/>
  <c r="G831" i="2"/>
  <c r="G832" i="2"/>
  <c r="G834" i="2"/>
  <c r="D834" i="2"/>
  <c r="F834" i="2"/>
  <c r="H837" i="2"/>
  <c r="I837" i="2"/>
  <c r="H835" i="2"/>
  <c r="I835" i="2"/>
  <c r="H836" i="2"/>
  <c r="I836" i="2"/>
  <c r="I838" i="2"/>
  <c r="J837" i="2"/>
  <c r="B838" i="2"/>
  <c r="K837" i="2"/>
  <c r="J835" i="2"/>
  <c r="J836" i="2"/>
  <c r="C838" i="2"/>
  <c r="C839" i="2"/>
  <c r="C841" i="2"/>
  <c r="E841" i="2"/>
  <c r="G838" i="2"/>
  <c r="G839" i="2"/>
  <c r="G841" i="2"/>
  <c r="D841" i="2"/>
  <c r="F841" i="2"/>
  <c r="H844" i="2"/>
  <c r="I844" i="2"/>
  <c r="H842" i="2"/>
  <c r="I842" i="2"/>
  <c r="H843" i="2"/>
  <c r="I843" i="2"/>
  <c r="I845" i="2"/>
  <c r="J844" i="2"/>
  <c r="B845" i="2"/>
  <c r="K844" i="2"/>
  <c r="J842" i="2"/>
  <c r="J843" i="2"/>
  <c r="C845" i="2"/>
  <c r="C846" i="2"/>
  <c r="C848" i="2"/>
  <c r="E848" i="2"/>
  <c r="G845" i="2"/>
  <c r="G846" i="2"/>
  <c r="G848" i="2"/>
  <c r="D848" i="2"/>
  <c r="F848" i="2"/>
  <c r="H851" i="2"/>
  <c r="I851" i="2"/>
  <c r="H849" i="2"/>
  <c r="I849" i="2"/>
  <c r="H850" i="2"/>
  <c r="I850" i="2"/>
  <c r="I852" i="2"/>
  <c r="J851" i="2"/>
  <c r="B852" i="2"/>
  <c r="K851" i="2"/>
  <c r="J849" i="2"/>
  <c r="J850" i="2"/>
  <c r="C852" i="2"/>
  <c r="C853" i="2"/>
  <c r="C855" i="2"/>
  <c r="E855" i="2"/>
  <c r="G852" i="2"/>
  <c r="G853" i="2"/>
  <c r="G855" i="2"/>
  <c r="D855" i="2"/>
  <c r="F855" i="2"/>
  <c r="H858" i="2"/>
  <c r="I858" i="2"/>
  <c r="H856" i="2"/>
  <c r="I856" i="2"/>
  <c r="H857" i="2"/>
  <c r="I857" i="2"/>
  <c r="I859" i="2"/>
  <c r="J858" i="2"/>
  <c r="B859" i="2"/>
  <c r="K858" i="2"/>
  <c r="J856" i="2"/>
  <c r="J857" i="2"/>
  <c r="C859" i="2"/>
  <c r="C860" i="2"/>
  <c r="C862" i="2"/>
  <c r="E862" i="2"/>
  <c r="G859" i="2"/>
  <c r="G860" i="2"/>
  <c r="G862" i="2"/>
  <c r="D862" i="2"/>
  <c r="F862" i="2"/>
  <c r="H865" i="2"/>
  <c r="I865" i="2"/>
  <c r="H863" i="2"/>
  <c r="I863" i="2"/>
  <c r="H864" i="2"/>
  <c r="I864" i="2"/>
  <c r="I866" i="2"/>
  <c r="J865" i="2"/>
  <c r="B866" i="2"/>
  <c r="K865" i="2"/>
  <c r="J863" i="2"/>
  <c r="J864" i="2"/>
  <c r="C866" i="2"/>
  <c r="C867" i="2"/>
  <c r="C869" i="2"/>
  <c r="E869" i="2"/>
  <c r="G866" i="2"/>
  <c r="G867" i="2"/>
  <c r="G869" i="2"/>
  <c r="D869" i="2"/>
  <c r="F869" i="2"/>
  <c r="H872" i="2"/>
  <c r="I872" i="2"/>
  <c r="H870" i="2"/>
  <c r="I870" i="2"/>
  <c r="H871" i="2"/>
  <c r="I871" i="2"/>
  <c r="I873" i="2"/>
  <c r="J872" i="2"/>
  <c r="B873" i="2"/>
  <c r="K872" i="2"/>
  <c r="J870" i="2"/>
  <c r="J871" i="2"/>
  <c r="C873" i="2"/>
  <c r="C874" i="2"/>
  <c r="C876" i="2"/>
  <c r="E876" i="2"/>
  <c r="G873" i="2"/>
  <c r="G874" i="2"/>
  <c r="G876" i="2"/>
  <c r="D876" i="2"/>
  <c r="F876" i="2"/>
  <c r="H879" i="2"/>
  <c r="I879" i="2"/>
  <c r="H877" i="2"/>
  <c r="I877" i="2"/>
  <c r="H878" i="2"/>
  <c r="I878" i="2"/>
  <c r="I880" i="2"/>
  <c r="J879" i="2"/>
  <c r="B880" i="2"/>
  <c r="K879" i="2"/>
  <c r="J877" i="2"/>
  <c r="J878" i="2"/>
  <c r="C880" i="2"/>
  <c r="C881" i="2"/>
  <c r="C883" i="2"/>
  <c r="E883" i="2"/>
  <c r="G880" i="2"/>
  <c r="G881" i="2"/>
  <c r="G883" i="2"/>
  <c r="D883" i="2"/>
  <c r="F883" i="2"/>
  <c r="H886" i="2"/>
  <c r="I886" i="2"/>
  <c r="H884" i="2"/>
  <c r="I884" i="2"/>
  <c r="H885" i="2"/>
  <c r="I885" i="2"/>
  <c r="I887" i="2"/>
  <c r="J886" i="2"/>
  <c r="B887" i="2"/>
  <c r="K886" i="2"/>
  <c r="J884" i="2"/>
  <c r="J885" i="2"/>
  <c r="C887" i="2"/>
  <c r="C888" i="2"/>
  <c r="C890" i="2"/>
  <c r="E890" i="2"/>
  <c r="G887" i="2"/>
  <c r="G888" i="2"/>
  <c r="G890" i="2"/>
  <c r="D890" i="2"/>
  <c r="F890" i="2"/>
  <c r="H893" i="2"/>
  <c r="I893" i="2"/>
  <c r="H891" i="2"/>
  <c r="I891" i="2"/>
  <c r="H892" i="2"/>
  <c r="I892" i="2"/>
  <c r="I894" i="2"/>
  <c r="J893" i="2"/>
  <c r="B894" i="2"/>
  <c r="K893" i="2"/>
  <c r="J891" i="2"/>
  <c r="J892" i="2"/>
  <c r="C894" i="2"/>
  <c r="C895" i="2"/>
  <c r="C897" i="2"/>
  <c r="E897" i="2"/>
  <c r="G894" i="2"/>
  <c r="G895" i="2"/>
  <c r="G897" i="2"/>
  <c r="D897" i="2"/>
  <c r="F897" i="2"/>
  <c r="H900" i="2"/>
  <c r="I900" i="2"/>
  <c r="H898" i="2"/>
  <c r="I898" i="2"/>
  <c r="H899" i="2"/>
  <c r="I899" i="2"/>
  <c r="I901" i="2"/>
  <c r="J900" i="2"/>
  <c r="B901" i="2"/>
  <c r="K900" i="2"/>
  <c r="J898" i="2"/>
  <c r="J899" i="2"/>
  <c r="C901" i="2"/>
  <c r="C902" i="2"/>
  <c r="C904" i="2"/>
  <c r="E904" i="2"/>
  <c r="G901" i="2"/>
  <c r="G902" i="2"/>
  <c r="G904" i="2"/>
  <c r="D904" i="2"/>
  <c r="F904" i="2"/>
  <c r="H907" i="2"/>
  <c r="I907" i="2"/>
  <c r="H905" i="2"/>
  <c r="I905" i="2"/>
  <c r="H906" i="2"/>
  <c r="I906" i="2"/>
  <c r="I908" i="2"/>
  <c r="J907" i="2"/>
  <c r="B908" i="2"/>
  <c r="K907" i="2"/>
  <c r="J905" i="2"/>
  <c r="J906" i="2"/>
  <c r="C908" i="2"/>
  <c r="C909" i="2"/>
  <c r="C911" i="2"/>
  <c r="E911" i="2"/>
  <c r="G908" i="2"/>
  <c r="G909" i="2"/>
  <c r="G911" i="2"/>
  <c r="D911" i="2"/>
  <c r="F911" i="2"/>
  <c r="H914" i="2"/>
  <c r="I914" i="2"/>
  <c r="H912" i="2"/>
  <c r="I912" i="2"/>
  <c r="H913" i="2"/>
  <c r="I913" i="2"/>
  <c r="I915" i="2"/>
  <c r="J914" i="2"/>
  <c r="B915" i="2"/>
  <c r="K914" i="2"/>
  <c r="J912" i="2"/>
  <c r="J913" i="2"/>
  <c r="C915" i="2"/>
  <c r="C916" i="2"/>
  <c r="C918" i="2"/>
  <c r="E918" i="2"/>
  <c r="G915" i="2"/>
  <c r="G916" i="2"/>
  <c r="G918" i="2"/>
  <c r="D918" i="2"/>
  <c r="F918" i="2"/>
  <c r="H921" i="2"/>
  <c r="I921" i="2"/>
  <c r="H919" i="2"/>
  <c r="I919" i="2"/>
  <c r="H920" i="2"/>
  <c r="I920" i="2"/>
  <c r="I922" i="2"/>
  <c r="J921" i="2"/>
  <c r="B922" i="2"/>
  <c r="K921" i="2"/>
  <c r="J919" i="2"/>
  <c r="J920" i="2"/>
  <c r="C922" i="2"/>
  <c r="C923" i="2"/>
  <c r="C925" i="2"/>
  <c r="E925" i="2"/>
  <c r="G922" i="2"/>
  <c r="G923" i="2"/>
  <c r="G925" i="2"/>
  <c r="D925" i="2"/>
  <c r="F925" i="2"/>
  <c r="H928" i="2"/>
  <c r="I928" i="2"/>
  <c r="H926" i="2"/>
  <c r="I926" i="2"/>
  <c r="H927" i="2"/>
  <c r="I927" i="2"/>
  <c r="I929" i="2"/>
  <c r="J928" i="2"/>
  <c r="B929" i="2"/>
  <c r="K928" i="2"/>
  <c r="J926" i="2"/>
  <c r="J927" i="2"/>
  <c r="C929" i="2"/>
  <c r="C930" i="2"/>
  <c r="C932" i="2"/>
  <c r="E932" i="2"/>
  <c r="G929" i="2"/>
  <c r="G930" i="2"/>
  <c r="G932" i="2"/>
  <c r="D932" i="2"/>
  <c r="F932" i="2"/>
  <c r="H935" i="2"/>
  <c r="I935" i="2"/>
  <c r="H933" i="2"/>
  <c r="I933" i="2"/>
  <c r="H934" i="2"/>
  <c r="I934" i="2"/>
  <c r="I936" i="2"/>
  <c r="J935" i="2"/>
  <c r="B936" i="2"/>
  <c r="K935" i="2"/>
  <c r="J933" i="2"/>
  <c r="J934" i="2"/>
  <c r="C936" i="2"/>
  <c r="C937" i="2"/>
  <c r="C939" i="2"/>
  <c r="E939" i="2"/>
  <c r="G936" i="2"/>
  <c r="G937" i="2"/>
  <c r="G939" i="2"/>
  <c r="D939" i="2"/>
  <c r="F939" i="2"/>
  <c r="H942" i="2"/>
  <c r="I942" i="2"/>
  <c r="H940" i="2"/>
  <c r="I940" i="2"/>
  <c r="H941" i="2"/>
  <c r="I941" i="2"/>
  <c r="I943" i="2"/>
  <c r="J942" i="2"/>
  <c r="B943" i="2"/>
  <c r="K942" i="2"/>
  <c r="J940" i="2"/>
  <c r="J941" i="2"/>
  <c r="C943" i="2"/>
  <c r="C944" i="2"/>
  <c r="C946" i="2"/>
  <c r="E946" i="2"/>
  <c r="G943" i="2"/>
  <c r="G944" i="2"/>
  <c r="G946" i="2"/>
  <c r="D946" i="2"/>
  <c r="F946" i="2"/>
  <c r="H949" i="2"/>
  <c r="I949" i="2"/>
  <c r="H947" i="2"/>
  <c r="I947" i="2"/>
  <c r="H948" i="2"/>
  <c r="I948" i="2"/>
  <c r="I950" i="2"/>
  <c r="J949" i="2"/>
  <c r="B950" i="2"/>
  <c r="K949" i="2"/>
  <c r="J947" i="2"/>
  <c r="J948" i="2"/>
  <c r="C950" i="2"/>
  <c r="C951" i="2"/>
  <c r="C953" i="2"/>
  <c r="E953" i="2"/>
  <c r="G950" i="2"/>
  <c r="G951" i="2"/>
  <c r="G953" i="2"/>
  <c r="D953" i="2"/>
  <c r="F953" i="2"/>
  <c r="H956" i="2"/>
  <c r="I956" i="2"/>
  <c r="H954" i="2"/>
  <c r="I954" i="2"/>
  <c r="H955" i="2"/>
  <c r="I955" i="2"/>
  <c r="I957" i="2"/>
  <c r="J956" i="2"/>
  <c r="B957" i="2"/>
  <c r="K956" i="2"/>
  <c r="J954" i="2"/>
  <c r="J955" i="2"/>
  <c r="C957" i="2"/>
  <c r="C958" i="2"/>
  <c r="C960" i="2"/>
  <c r="E960" i="2"/>
  <c r="G957" i="2"/>
  <c r="G958" i="2"/>
  <c r="G960" i="2"/>
  <c r="D960" i="2"/>
  <c r="F960" i="2"/>
  <c r="H963" i="2"/>
  <c r="I963" i="2"/>
  <c r="H961" i="2"/>
  <c r="I961" i="2"/>
  <c r="H962" i="2"/>
  <c r="I962" i="2"/>
  <c r="I964" i="2"/>
  <c r="J963" i="2"/>
  <c r="B964" i="2"/>
  <c r="K963" i="2"/>
  <c r="J961" i="2"/>
  <c r="J962" i="2"/>
  <c r="C964" i="2"/>
  <c r="C965" i="2"/>
  <c r="C967" i="2"/>
  <c r="E967" i="2"/>
  <c r="G964" i="2"/>
  <c r="G965" i="2"/>
  <c r="G967" i="2"/>
  <c r="D967" i="2"/>
  <c r="F967" i="2"/>
  <c r="H970" i="2"/>
  <c r="I970" i="2"/>
  <c r="H968" i="2"/>
  <c r="I968" i="2"/>
  <c r="H969" i="2"/>
  <c r="I969" i="2"/>
  <c r="I971" i="2"/>
  <c r="J970" i="2"/>
  <c r="B971" i="2"/>
  <c r="K970" i="2"/>
  <c r="J968" i="2"/>
  <c r="J969" i="2"/>
  <c r="C971" i="2"/>
  <c r="C972" i="2"/>
  <c r="C974" i="2"/>
  <c r="E974" i="2"/>
  <c r="G971" i="2"/>
  <c r="G972" i="2"/>
  <c r="G974" i="2"/>
  <c r="D974" i="2"/>
  <c r="F974" i="2"/>
  <c r="H977" i="2"/>
  <c r="I977" i="2"/>
  <c r="H975" i="2"/>
  <c r="I975" i="2"/>
  <c r="H976" i="2"/>
  <c r="I976" i="2"/>
  <c r="I978" i="2"/>
  <c r="J977" i="2"/>
  <c r="B978" i="2"/>
  <c r="K977" i="2"/>
  <c r="J975" i="2"/>
  <c r="J976" i="2"/>
  <c r="C978" i="2"/>
  <c r="C979" i="2"/>
  <c r="C981" i="2"/>
  <c r="E981" i="2"/>
  <c r="G978" i="2"/>
  <c r="G979" i="2"/>
  <c r="G981" i="2"/>
  <c r="D981" i="2"/>
  <c r="F981" i="2"/>
  <c r="H984" i="2"/>
  <c r="I984" i="2"/>
  <c r="H982" i="2"/>
  <c r="I982" i="2"/>
  <c r="H983" i="2"/>
  <c r="I983" i="2"/>
  <c r="I985" i="2"/>
  <c r="J984" i="2"/>
  <c r="B985" i="2"/>
  <c r="K984" i="2"/>
  <c r="J982" i="2"/>
  <c r="J983" i="2"/>
  <c r="C985" i="2"/>
  <c r="C986" i="2"/>
  <c r="C988" i="2"/>
  <c r="E988" i="2"/>
  <c r="G985" i="2"/>
  <c r="G986" i="2"/>
  <c r="G988" i="2"/>
  <c r="D988" i="2"/>
  <c r="F988" i="2"/>
  <c r="H991" i="2"/>
  <c r="I991" i="2"/>
  <c r="H989" i="2"/>
  <c r="I989" i="2"/>
  <c r="H990" i="2"/>
  <c r="I990" i="2"/>
  <c r="I992" i="2"/>
  <c r="J991" i="2"/>
  <c r="B992" i="2"/>
  <c r="K991" i="2"/>
  <c r="J989" i="2"/>
  <c r="J990" i="2"/>
  <c r="C992" i="2"/>
  <c r="C993" i="2"/>
  <c r="C995" i="2"/>
  <c r="E995" i="2"/>
  <c r="G992" i="2"/>
  <c r="G993" i="2"/>
  <c r="G995" i="2"/>
  <c r="D995" i="2"/>
  <c r="F995" i="2"/>
  <c r="H998" i="2"/>
  <c r="I998" i="2"/>
  <c r="H996" i="2"/>
  <c r="I996" i="2"/>
  <c r="H997" i="2"/>
  <c r="I997" i="2"/>
  <c r="I999" i="2"/>
  <c r="J998" i="2"/>
  <c r="B999" i="2"/>
  <c r="K998" i="2"/>
  <c r="J996" i="2"/>
  <c r="J997" i="2"/>
  <c r="C999" i="2"/>
  <c r="C1000" i="2"/>
  <c r="C1002" i="2"/>
  <c r="E1002" i="2"/>
  <c r="G999" i="2"/>
  <c r="G1000" i="2"/>
  <c r="G1002" i="2"/>
  <c r="D1002" i="2"/>
  <c r="F1002" i="2"/>
  <c r="H1005" i="2"/>
  <c r="I1005" i="2"/>
  <c r="H1003" i="2"/>
  <c r="I1003" i="2"/>
  <c r="H1004" i="2"/>
  <c r="I1004" i="2"/>
  <c r="I1006" i="2"/>
  <c r="J1005" i="2"/>
  <c r="B1006" i="2"/>
  <c r="K1005" i="2"/>
  <c r="J1003" i="2"/>
  <c r="J1004" i="2"/>
  <c r="C1006" i="2"/>
  <c r="C1007" i="2"/>
  <c r="C1009" i="2"/>
  <c r="E1009" i="2"/>
  <c r="G1006" i="2"/>
  <c r="G1007" i="2"/>
  <c r="G1009" i="2"/>
  <c r="D1009" i="2"/>
  <c r="F1009" i="2"/>
  <c r="H1012" i="2"/>
  <c r="I1012" i="2"/>
  <c r="H1010" i="2"/>
  <c r="I1010" i="2"/>
  <c r="H1011" i="2"/>
  <c r="I1011" i="2"/>
  <c r="I1013" i="2"/>
  <c r="J1012" i="2"/>
  <c r="B1013" i="2"/>
  <c r="K1012" i="2"/>
  <c r="J1010" i="2"/>
  <c r="J1011" i="2"/>
  <c r="C1013" i="2"/>
  <c r="C1014" i="2"/>
  <c r="C1016" i="2"/>
  <c r="E1016" i="2"/>
  <c r="G1013" i="2"/>
  <c r="G1014" i="2"/>
  <c r="G1016" i="2"/>
  <c r="D1016" i="2"/>
  <c r="F1016" i="2"/>
  <c r="H1019" i="2"/>
  <c r="I1019" i="2"/>
  <c r="H1017" i="2"/>
  <c r="I1017" i="2"/>
  <c r="H1018" i="2"/>
  <c r="I1018" i="2"/>
  <c r="I1020" i="2"/>
  <c r="J1019" i="2"/>
  <c r="B1020" i="2"/>
  <c r="K1019" i="2"/>
  <c r="J1017" i="2"/>
  <c r="J1018" i="2"/>
  <c r="C1020" i="2"/>
  <c r="C1021" i="2"/>
  <c r="C1023" i="2"/>
  <c r="E1023" i="2"/>
  <c r="G1020" i="2"/>
  <c r="G1021" i="2"/>
  <c r="G1023" i="2"/>
  <c r="D1023" i="2"/>
  <c r="F1023" i="2"/>
  <c r="H1026" i="2"/>
  <c r="I1026" i="2"/>
  <c r="H1024" i="2"/>
  <c r="I1024" i="2"/>
  <c r="H1025" i="2"/>
  <c r="I1025" i="2"/>
  <c r="I1027" i="2"/>
  <c r="J1026" i="2"/>
  <c r="B1027" i="2"/>
  <c r="K1026" i="2"/>
  <c r="J1024" i="2"/>
  <c r="J1025" i="2"/>
  <c r="C1027" i="2"/>
  <c r="C1028" i="2"/>
  <c r="C1030" i="2"/>
  <c r="E1030" i="2"/>
  <c r="G1027" i="2"/>
  <c r="G1028" i="2"/>
  <c r="G1030" i="2"/>
  <c r="D1030" i="2"/>
  <c r="F1030" i="2"/>
  <c r="H1033" i="2"/>
  <c r="I1033" i="2"/>
  <c r="H1031" i="2"/>
  <c r="I1031" i="2"/>
  <c r="H1032" i="2"/>
  <c r="I1032" i="2"/>
  <c r="I1034" i="2"/>
  <c r="J1033" i="2"/>
  <c r="B1034" i="2"/>
  <c r="K1033" i="2"/>
  <c r="J1031" i="2"/>
  <c r="J1032" i="2"/>
  <c r="C1034" i="2"/>
  <c r="C1035" i="2"/>
  <c r="C1037" i="2"/>
  <c r="E1037" i="2"/>
  <c r="G1034" i="2"/>
  <c r="G1035" i="2"/>
  <c r="G1037" i="2"/>
  <c r="D1037" i="2"/>
  <c r="F1037" i="2"/>
  <c r="H1040" i="2"/>
  <c r="I1040" i="2"/>
  <c r="H1038" i="2"/>
  <c r="I1038" i="2"/>
  <c r="H1039" i="2"/>
  <c r="I1039" i="2"/>
  <c r="I1041" i="2"/>
  <c r="J1040" i="2"/>
  <c r="B1041" i="2"/>
  <c r="K1040" i="2"/>
  <c r="J1038" i="2"/>
  <c r="J1039" i="2"/>
  <c r="C1041" i="2"/>
  <c r="C1042" i="2"/>
  <c r="C1044" i="2"/>
  <c r="E1044" i="2"/>
  <c r="G1041" i="2"/>
  <c r="G1042" i="2"/>
  <c r="G1044" i="2"/>
  <c r="D1044" i="2"/>
  <c r="F1044" i="2"/>
  <c r="H1047" i="2"/>
  <c r="I1047" i="2"/>
  <c r="H1045" i="2"/>
  <c r="I1045" i="2"/>
  <c r="H1046" i="2"/>
  <c r="I1046" i="2"/>
  <c r="I1048" i="2"/>
  <c r="J1047" i="2"/>
  <c r="B1048" i="2"/>
  <c r="K1047" i="2"/>
  <c r="J1045" i="2"/>
  <c r="J1046" i="2"/>
  <c r="C1048" i="2"/>
  <c r="C1049" i="2"/>
  <c r="C1051" i="2"/>
  <c r="E1051" i="2"/>
  <c r="G1048" i="2"/>
  <c r="G1049" i="2"/>
  <c r="G1051" i="2"/>
  <c r="D1051" i="2"/>
  <c r="F1051" i="2"/>
  <c r="H1054" i="2"/>
  <c r="I1054" i="2"/>
  <c r="H1052" i="2"/>
  <c r="I1052" i="2"/>
  <c r="H1053" i="2"/>
  <c r="I1053" i="2"/>
  <c r="I1055" i="2"/>
  <c r="J1054" i="2"/>
  <c r="B1055" i="2"/>
  <c r="K1054" i="2"/>
  <c r="J1052" i="2"/>
  <c r="J1053" i="2"/>
  <c r="C1055" i="2"/>
  <c r="C1056" i="2"/>
  <c r="C1058" i="2"/>
  <c r="E1058" i="2"/>
  <c r="G1055" i="2"/>
  <c r="G1056" i="2"/>
  <c r="G1058" i="2"/>
  <c r="D1058" i="2"/>
  <c r="F1058" i="2"/>
  <c r="H1061" i="2"/>
  <c r="I1061" i="2"/>
  <c r="H1059" i="2"/>
  <c r="I1059" i="2"/>
  <c r="H1060" i="2"/>
  <c r="I1060" i="2"/>
  <c r="I1062" i="2"/>
  <c r="J1061" i="2"/>
  <c r="B1062" i="2"/>
  <c r="K1061" i="2"/>
  <c r="J1059" i="2"/>
  <c r="J1060" i="2"/>
  <c r="C1062" i="2"/>
  <c r="C1063" i="2"/>
  <c r="C1065" i="2"/>
  <c r="E1065" i="2"/>
  <c r="G1062" i="2"/>
  <c r="G1063" i="2"/>
  <c r="G1065" i="2"/>
  <c r="D1065" i="2"/>
  <c r="F1065" i="2"/>
  <c r="H1068" i="2"/>
  <c r="I1068" i="2"/>
  <c r="H1066" i="2"/>
  <c r="I1066" i="2"/>
  <c r="H1067" i="2"/>
  <c r="I1067" i="2"/>
  <c r="I1069" i="2"/>
  <c r="J1068" i="2"/>
  <c r="B1069" i="2"/>
  <c r="K1068" i="2"/>
  <c r="J1066" i="2"/>
  <c r="J1067" i="2"/>
  <c r="C1069" i="2"/>
  <c r="C1070" i="2"/>
  <c r="C1072" i="2"/>
  <c r="E1072" i="2"/>
  <c r="G1069" i="2"/>
  <c r="G1070" i="2"/>
  <c r="G1072" i="2"/>
  <c r="D1072" i="2"/>
  <c r="F1072" i="2"/>
  <c r="H1075" i="2"/>
  <c r="I1075" i="2"/>
  <c r="H1073" i="2"/>
  <c r="I1073" i="2"/>
  <c r="H1074" i="2"/>
  <c r="I1074" i="2"/>
  <c r="I1076" i="2"/>
  <c r="J1075" i="2"/>
  <c r="B1076" i="2"/>
  <c r="K1075" i="2"/>
  <c r="J1073" i="2"/>
  <c r="J1074" i="2"/>
  <c r="C1076" i="2"/>
  <c r="C1077" i="2"/>
  <c r="C1079" i="2"/>
  <c r="E1079" i="2"/>
  <c r="G1076" i="2"/>
  <c r="G1077" i="2"/>
  <c r="G1079" i="2"/>
  <c r="D1079" i="2"/>
  <c r="F1079" i="2"/>
  <c r="H1082" i="2"/>
  <c r="I1082" i="2"/>
  <c r="H1080" i="2"/>
  <c r="I1080" i="2"/>
  <c r="H1081" i="2"/>
  <c r="I1081" i="2"/>
  <c r="I1083" i="2"/>
  <c r="J1082" i="2"/>
  <c r="B1083" i="2"/>
  <c r="K1082" i="2"/>
  <c r="J1080" i="2"/>
  <c r="J1081" i="2"/>
  <c r="C1083" i="2"/>
  <c r="C1084" i="2"/>
  <c r="C1086" i="2"/>
  <c r="E1086" i="2"/>
  <c r="G1083" i="2"/>
  <c r="G1084" i="2"/>
  <c r="G1086" i="2"/>
  <c r="D1086" i="2"/>
  <c r="F1086" i="2"/>
  <c r="H1089" i="2"/>
  <c r="I1089" i="2"/>
  <c r="H1087" i="2"/>
  <c r="I1087" i="2"/>
  <c r="H1088" i="2"/>
  <c r="I1088" i="2"/>
  <c r="I1090" i="2"/>
  <c r="J1089" i="2"/>
  <c r="B1090" i="2"/>
  <c r="K1089" i="2"/>
  <c r="J1087" i="2"/>
  <c r="J1088" i="2"/>
  <c r="C1090" i="2"/>
  <c r="C1091" i="2"/>
  <c r="C1093" i="2"/>
  <c r="E1093" i="2"/>
  <c r="G1090" i="2"/>
  <c r="G1091" i="2"/>
  <c r="G1093" i="2"/>
  <c r="D1093" i="2"/>
  <c r="F1093" i="2"/>
  <c r="H1096" i="2"/>
  <c r="I1096" i="2"/>
  <c r="H1094" i="2"/>
  <c r="I1094" i="2"/>
  <c r="H1095" i="2"/>
  <c r="I1095" i="2"/>
  <c r="I1097" i="2"/>
  <c r="J1096" i="2"/>
  <c r="B1097" i="2"/>
  <c r="K1096" i="2"/>
  <c r="J1094" i="2"/>
  <c r="J1095" i="2"/>
  <c r="C1097" i="2"/>
  <c r="C1098" i="2"/>
  <c r="C1100" i="2"/>
  <c r="E1100" i="2"/>
  <c r="G1097" i="2"/>
  <c r="G1098" i="2"/>
  <c r="G1100" i="2"/>
  <c r="D1100" i="2"/>
  <c r="F1100" i="2"/>
  <c r="H1103" i="2"/>
  <c r="I1103" i="2"/>
  <c r="H1101" i="2"/>
  <c r="I1101" i="2"/>
  <c r="H1102" i="2"/>
  <c r="I1102" i="2"/>
  <c r="I1104" i="2"/>
  <c r="J1103" i="2"/>
  <c r="B1104" i="2"/>
  <c r="K1103" i="2"/>
  <c r="J1101" i="2"/>
  <c r="J1102" i="2"/>
  <c r="C1104" i="2"/>
  <c r="C1105" i="2"/>
  <c r="C1107" i="2"/>
  <c r="E1107" i="2"/>
  <c r="G1104" i="2"/>
  <c r="G1105" i="2"/>
  <c r="G1107" i="2"/>
  <c r="D1107" i="2"/>
  <c r="F1107" i="2"/>
  <c r="H1110" i="2"/>
  <c r="I1110" i="2"/>
  <c r="H1108" i="2"/>
  <c r="I1108" i="2"/>
  <c r="H1109" i="2"/>
  <c r="I1109" i="2"/>
  <c r="I1111" i="2"/>
  <c r="J1110" i="2"/>
  <c r="B1111" i="2"/>
  <c r="K1110" i="2"/>
  <c r="J1108" i="2"/>
  <c r="J1109" i="2"/>
  <c r="C1111" i="2"/>
  <c r="C1112" i="2"/>
  <c r="C1114" i="2"/>
  <c r="E1114" i="2"/>
  <c r="G1111" i="2"/>
  <c r="G1112" i="2"/>
  <c r="G1114" i="2"/>
  <c r="D1114" i="2"/>
  <c r="F1114" i="2"/>
  <c r="H1117" i="2"/>
  <c r="I1117" i="2"/>
  <c r="H1115" i="2"/>
  <c r="I1115" i="2"/>
  <c r="H1116" i="2"/>
  <c r="I1116" i="2"/>
  <c r="I1118" i="2"/>
  <c r="J1117" i="2"/>
  <c r="B1118" i="2"/>
  <c r="K1117" i="2"/>
  <c r="J1115" i="2"/>
  <c r="J1116" i="2"/>
  <c r="C1118" i="2"/>
  <c r="C1119" i="2"/>
  <c r="C1121" i="2"/>
  <c r="E1121" i="2"/>
  <c r="G1118" i="2"/>
  <c r="G1119" i="2"/>
  <c r="G1121" i="2"/>
  <c r="D1121" i="2"/>
  <c r="F1121" i="2"/>
  <c r="H1124" i="2"/>
  <c r="I1124" i="2"/>
  <c r="H1122" i="2"/>
  <c r="I1122" i="2"/>
  <c r="H1123" i="2"/>
  <c r="I1123" i="2"/>
  <c r="I1125" i="2"/>
  <c r="J1124" i="2"/>
  <c r="B1125" i="2"/>
  <c r="K1124" i="2"/>
  <c r="J1122" i="2"/>
  <c r="J1123" i="2"/>
  <c r="C1125" i="2"/>
  <c r="C1126" i="2"/>
  <c r="C1128" i="2"/>
  <c r="E1128" i="2"/>
  <c r="G1125" i="2"/>
  <c r="G1126" i="2"/>
  <c r="G1128" i="2"/>
  <c r="D1128" i="2"/>
  <c r="F1128" i="2"/>
  <c r="H1131" i="2"/>
  <c r="I1131" i="2"/>
  <c r="H1129" i="2"/>
  <c r="I1129" i="2"/>
  <c r="H1130" i="2"/>
  <c r="I1130" i="2"/>
  <c r="I1132" i="2"/>
  <c r="J1131" i="2"/>
  <c r="B1132" i="2"/>
  <c r="K1131" i="2"/>
  <c r="J1129" i="2"/>
  <c r="J1130" i="2"/>
  <c r="C1132" i="2"/>
  <c r="C1133" i="2"/>
  <c r="C1135" i="2"/>
  <c r="E1135" i="2"/>
  <c r="G1132" i="2"/>
  <c r="G1133" i="2"/>
  <c r="G1135" i="2"/>
  <c r="D1135" i="2"/>
  <c r="F1135" i="2"/>
  <c r="H1138" i="2"/>
  <c r="I1138" i="2"/>
  <c r="H1136" i="2"/>
  <c r="I1136" i="2"/>
  <c r="H1137" i="2"/>
  <c r="I1137" i="2"/>
  <c r="I1139" i="2"/>
  <c r="J1138" i="2"/>
  <c r="B1139" i="2"/>
  <c r="K1138" i="2"/>
  <c r="J1136" i="2"/>
  <c r="J1137" i="2"/>
  <c r="C1139" i="2"/>
  <c r="C1140" i="2"/>
  <c r="C1142" i="2"/>
  <c r="E1142" i="2"/>
  <c r="G1139" i="2"/>
  <c r="G1140" i="2"/>
  <c r="G1142" i="2"/>
  <c r="D1142" i="2"/>
  <c r="F1142" i="2"/>
  <c r="H1145" i="2"/>
  <c r="I1145" i="2"/>
  <c r="H1143" i="2"/>
  <c r="I1143" i="2"/>
  <c r="H1144" i="2"/>
  <c r="I1144" i="2"/>
  <c r="I1146" i="2"/>
  <c r="J1145" i="2"/>
  <c r="B1146" i="2"/>
  <c r="K1145" i="2"/>
  <c r="J1143" i="2"/>
  <c r="J1144" i="2"/>
  <c r="C1146" i="2"/>
  <c r="C1147" i="2"/>
  <c r="C1149" i="2"/>
  <c r="E1149" i="2"/>
  <c r="G1146" i="2"/>
  <c r="G1147" i="2"/>
  <c r="G1149" i="2"/>
  <c r="D1149" i="2"/>
  <c r="F1149" i="2"/>
  <c r="H1152" i="2"/>
  <c r="I1152" i="2"/>
  <c r="H1150" i="2"/>
  <c r="I1150" i="2"/>
  <c r="H1151" i="2"/>
  <c r="I1151" i="2"/>
  <c r="I1153" i="2"/>
  <c r="J1152" i="2"/>
  <c r="B1153" i="2"/>
  <c r="K1152" i="2"/>
  <c r="J1150" i="2"/>
  <c r="J1151" i="2"/>
  <c r="C1153" i="2"/>
  <c r="C1154" i="2"/>
  <c r="C1156" i="2"/>
  <c r="E1156" i="2"/>
  <c r="G1153" i="2"/>
  <c r="G1154" i="2"/>
  <c r="G1156" i="2"/>
  <c r="D1156" i="2"/>
  <c r="F1156" i="2"/>
  <c r="H1159" i="2"/>
  <c r="I1159" i="2"/>
  <c r="H1157" i="2"/>
  <c r="I1157" i="2"/>
  <c r="H1158" i="2"/>
  <c r="I1158" i="2"/>
  <c r="I1160" i="2"/>
  <c r="J1159" i="2"/>
  <c r="B1160" i="2"/>
  <c r="K1159" i="2"/>
  <c r="J1157" i="2"/>
  <c r="J1158" i="2"/>
  <c r="C1160" i="2"/>
  <c r="C1161" i="2"/>
  <c r="C1163" i="2"/>
  <c r="E1163" i="2"/>
  <c r="G1160" i="2"/>
  <c r="G1161" i="2"/>
  <c r="G1163" i="2"/>
  <c r="D1163" i="2"/>
  <c r="F1163" i="2"/>
  <c r="H1166" i="2"/>
  <c r="I1166" i="2"/>
  <c r="H1164" i="2"/>
  <c r="I1164" i="2"/>
  <c r="H1165" i="2"/>
  <c r="I1165" i="2"/>
  <c r="I1167" i="2"/>
  <c r="J1166" i="2"/>
  <c r="B1167" i="2"/>
  <c r="K1166" i="2"/>
  <c r="J1164" i="2"/>
  <c r="J1165" i="2"/>
  <c r="C1167" i="2"/>
  <c r="C1168" i="2"/>
  <c r="C1170" i="2"/>
  <c r="E1170" i="2"/>
  <c r="G1167" i="2"/>
  <c r="G1168" i="2"/>
  <c r="G1170" i="2"/>
  <c r="D1170" i="2"/>
  <c r="F1170" i="2"/>
  <c r="H1173" i="2"/>
  <c r="I1173" i="2"/>
  <c r="H1171" i="2"/>
  <c r="I1171" i="2"/>
  <c r="H1172" i="2"/>
  <c r="I1172" i="2"/>
  <c r="I1174" i="2"/>
  <c r="J1173" i="2"/>
  <c r="B1174" i="2"/>
  <c r="K1173" i="2"/>
  <c r="J1171" i="2"/>
  <c r="J1172" i="2"/>
  <c r="C1174" i="2"/>
  <c r="C1175" i="2"/>
  <c r="C1177" i="2"/>
  <c r="E1177" i="2"/>
  <c r="G1174" i="2"/>
  <c r="G1175" i="2"/>
  <c r="G1177" i="2"/>
  <c r="D1177" i="2"/>
  <c r="F1177" i="2"/>
  <c r="H1180" i="2"/>
  <c r="I1180" i="2"/>
  <c r="H1178" i="2"/>
  <c r="I1178" i="2"/>
  <c r="H1179" i="2"/>
  <c r="I1179" i="2"/>
  <c r="I1181" i="2"/>
  <c r="J1180" i="2"/>
  <c r="B1181" i="2"/>
  <c r="K1180" i="2"/>
  <c r="J1178" i="2"/>
  <c r="J1179" i="2"/>
  <c r="C1181" i="2"/>
  <c r="C1182" i="2"/>
  <c r="C1184" i="2"/>
  <c r="E1184" i="2"/>
  <c r="G1181" i="2"/>
  <c r="G1182" i="2"/>
  <c r="G1184" i="2"/>
  <c r="D1184" i="2"/>
  <c r="F1184" i="2"/>
  <c r="H1187" i="2"/>
  <c r="I1187" i="2"/>
  <c r="H1185" i="2"/>
  <c r="I1185" i="2"/>
  <c r="H1186" i="2"/>
  <c r="I1186" i="2"/>
  <c r="I1188" i="2"/>
  <c r="J1187" i="2"/>
  <c r="B1188" i="2"/>
  <c r="K1187" i="2"/>
  <c r="J1185" i="2"/>
  <c r="J1186" i="2"/>
  <c r="C1188" i="2"/>
  <c r="C1189" i="2"/>
  <c r="C1191" i="2"/>
  <c r="E1191" i="2"/>
  <c r="G1188" i="2"/>
  <c r="G1189" i="2"/>
  <c r="G1191" i="2"/>
  <c r="D1191" i="2"/>
  <c r="F1191" i="2"/>
  <c r="H1194" i="2"/>
  <c r="I1194" i="2"/>
  <c r="H1192" i="2"/>
  <c r="I1192" i="2"/>
  <c r="H1193" i="2"/>
  <c r="I1193" i="2"/>
  <c r="I1195" i="2"/>
  <c r="J1194" i="2"/>
  <c r="B1195" i="2"/>
  <c r="K1194" i="2"/>
  <c r="J1192" i="2"/>
  <c r="J1193" i="2"/>
  <c r="C1195" i="2"/>
  <c r="C1196" i="2"/>
  <c r="C1198" i="2"/>
  <c r="E1198" i="2"/>
  <c r="G1195" i="2"/>
  <c r="G1196" i="2"/>
  <c r="G1198" i="2"/>
  <c r="D1198" i="2"/>
  <c r="F1198" i="2"/>
  <c r="H1201" i="2"/>
  <c r="I1201" i="2"/>
  <c r="H1199" i="2"/>
  <c r="I1199" i="2"/>
  <c r="H1200" i="2"/>
  <c r="I1200" i="2"/>
  <c r="I1202" i="2"/>
  <c r="J1201" i="2"/>
  <c r="B1202" i="2"/>
  <c r="K1201" i="2"/>
  <c r="J1199" i="2"/>
  <c r="J1200" i="2"/>
  <c r="C1202" i="2"/>
  <c r="C1203" i="2"/>
  <c r="C1205" i="2"/>
  <c r="E1205" i="2"/>
  <c r="G1202" i="2"/>
  <c r="G1203" i="2"/>
  <c r="G1205" i="2"/>
  <c r="D1205" i="2"/>
  <c r="F1205" i="2"/>
  <c r="H1208" i="2"/>
  <c r="I1208" i="2"/>
  <c r="H1206" i="2"/>
  <c r="I1206" i="2"/>
  <c r="H1207" i="2"/>
  <c r="I1207" i="2"/>
  <c r="I1209" i="2"/>
  <c r="J1208" i="2"/>
  <c r="B1209" i="2"/>
  <c r="K1208" i="2"/>
  <c r="J1206" i="2"/>
  <c r="J1207" i="2"/>
  <c r="C1209" i="2"/>
  <c r="C1210" i="2"/>
  <c r="C1212" i="2"/>
  <c r="E1212" i="2"/>
  <c r="G1209" i="2"/>
  <c r="G1210" i="2"/>
  <c r="G1212" i="2"/>
  <c r="D1212" i="2"/>
  <c r="F1212" i="2"/>
  <c r="H1215" i="2"/>
  <c r="I1215" i="2"/>
  <c r="H1213" i="2"/>
  <c r="I1213" i="2"/>
  <c r="H1214" i="2"/>
  <c r="I1214" i="2"/>
  <c r="I1216" i="2"/>
  <c r="J1215" i="2"/>
  <c r="B1216" i="2"/>
  <c r="K1215" i="2"/>
  <c r="J1213" i="2"/>
  <c r="J1214" i="2"/>
  <c r="C1216" i="2"/>
  <c r="C1217" i="2"/>
  <c r="C1219" i="2"/>
  <c r="E1219" i="2"/>
  <c r="G1216" i="2"/>
  <c r="G1217" i="2"/>
  <c r="G1219" i="2"/>
  <c r="D1219" i="2"/>
  <c r="F1219" i="2"/>
  <c r="H1222" i="2"/>
  <c r="I1222" i="2"/>
  <c r="H1220" i="2"/>
  <c r="I1220" i="2"/>
  <c r="H1221" i="2"/>
  <c r="I1221" i="2"/>
  <c r="I1223" i="2"/>
  <c r="J1222" i="2"/>
  <c r="B1223" i="2"/>
  <c r="K1222" i="2"/>
  <c r="J1220" i="2"/>
  <c r="J1221" i="2"/>
  <c r="C1223" i="2"/>
  <c r="C1224" i="2"/>
  <c r="C1226" i="2"/>
  <c r="E1226" i="2"/>
  <c r="G1223" i="2"/>
  <c r="G1224" i="2"/>
  <c r="G1226" i="2"/>
  <c r="D1226" i="2"/>
  <c r="F1226" i="2"/>
  <c r="H1229" i="2"/>
  <c r="I1229" i="2"/>
  <c r="H1227" i="2"/>
  <c r="I1227" i="2"/>
  <c r="H1228" i="2"/>
  <c r="I1228" i="2"/>
  <c r="I1230" i="2"/>
  <c r="J1229" i="2"/>
  <c r="B1230" i="2"/>
  <c r="K1229" i="2"/>
  <c r="J1227" i="2"/>
  <c r="J1228" i="2"/>
  <c r="C1230" i="2"/>
  <c r="C1231" i="2"/>
  <c r="C1233" i="2"/>
  <c r="E1233" i="2"/>
  <c r="G1230" i="2"/>
  <c r="G1231" i="2"/>
  <c r="G1233" i="2"/>
  <c r="D1233" i="2"/>
  <c r="F1233" i="2"/>
  <c r="H1236" i="2"/>
  <c r="I1236" i="2"/>
  <c r="H1234" i="2"/>
  <c r="I1234" i="2"/>
  <c r="H1235" i="2"/>
  <c r="I1235" i="2"/>
  <c r="I1237" i="2"/>
  <c r="J1236" i="2"/>
  <c r="B1237" i="2"/>
  <c r="K1236" i="2"/>
  <c r="J1234" i="2"/>
  <c r="J1235" i="2"/>
  <c r="C1237" i="2"/>
  <c r="C1238" i="2"/>
  <c r="C1240" i="2"/>
  <c r="E1240" i="2"/>
  <c r="G1237" i="2"/>
  <c r="G1238" i="2"/>
  <c r="G1240" i="2"/>
  <c r="D1240" i="2"/>
  <c r="F1240" i="2"/>
  <c r="H1243" i="2"/>
  <c r="I1243" i="2"/>
  <c r="H1241" i="2"/>
  <c r="I1241" i="2"/>
  <c r="H1242" i="2"/>
  <c r="I1242" i="2"/>
  <c r="I1244" i="2"/>
  <c r="J1243" i="2"/>
  <c r="B1244" i="2"/>
  <c r="K1243" i="2"/>
  <c r="J1241" i="2"/>
  <c r="J1242" i="2"/>
  <c r="C1244" i="2"/>
  <c r="C1245" i="2"/>
  <c r="C1247" i="2"/>
  <c r="E1247" i="2"/>
  <c r="G1244" i="2"/>
  <c r="G1245" i="2"/>
  <c r="G1247" i="2"/>
  <c r="D1247" i="2"/>
  <c r="F1247" i="2"/>
  <c r="H1250" i="2"/>
  <c r="I1250" i="2"/>
  <c r="H1248" i="2"/>
  <c r="I1248" i="2"/>
  <c r="H1249" i="2"/>
  <c r="I1249" i="2"/>
  <c r="I1251" i="2"/>
  <c r="J1250" i="2"/>
  <c r="B1251" i="2"/>
  <c r="K1250" i="2"/>
  <c r="J1248" i="2"/>
  <c r="J1249" i="2"/>
  <c r="C1251" i="2"/>
  <c r="C1252" i="2"/>
  <c r="C1254" i="2"/>
  <c r="E1254" i="2"/>
  <c r="G1251" i="2"/>
  <c r="G1252" i="2"/>
  <c r="G1254" i="2"/>
  <c r="D1254" i="2"/>
  <c r="F1254" i="2"/>
  <c r="H1257" i="2"/>
  <c r="I1257" i="2"/>
  <c r="H1255" i="2"/>
  <c r="I1255" i="2"/>
  <c r="H1256" i="2"/>
  <c r="I1256" i="2"/>
  <c r="I1258" i="2"/>
  <c r="J1257" i="2"/>
  <c r="B1258" i="2"/>
  <c r="K1257" i="2"/>
  <c r="J1255" i="2"/>
  <c r="J1256" i="2"/>
  <c r="C1258" i="2"/>
  <c r="C1259" i="2"/>
  <c r="C1261" i="2"/>
  <c r="E1261" i="2"/>
  <c r="G1258" i="2"/>
  <c r="G1259" i="2"/>
  <c r="G1261" i="2"/>
  <c r="D1261" i="2"/>
  <c r="F1261" i="2"/>
  <c r="H1264" i="2"/>
  <c r="I1264" i="2"/>
  <c r="H1262" i="2"/>
  <c r="I1262" i="2"/>
  <c r="H1263" i="2"/>
  <c r="I1263" i="2"/>
  <c r="I1265" i="2"/>
  <c r="J1264" i="2"/>
  <c r="B1265" i="2"/>
  <c r="K1264" i="2"/>
  <c r="J1262" i="2"/>
  <c r="J1263" i="2"/>
  <c r="C1265" i="2"/>
  <c r="C1266" i="2"/>
  <c r="C1268" i="2"/>
  <c r="E1268" i="2"/>
  <c r="G1265" i="2"/>
  <c r="G1266" i="2"/>
  <c r="G1268" i="2"/>
  <c r="D1268" i="2"/>
  <c r="F1268" i="2"/>
  <c r="H1271" i="2"/>
  <c r="I1271" i="2"/>
  <c r="H1269" i="2"/>
  <c r="I1269" i="2"/>
  <c r="H1270" i="2"/>
  <c r="I1270" i="2"/>
  <c r="I1272" i="2"/>
  <c r="J1271" i="2"/>
  <c r="B1272" i="2"/>
  <c r="K1271" i="2"/>
  <c r="J1269" i="2"/>
  <c r="J1270" i="2"/>
  <c r="C1272" i="2"/>
  <c r="C1273" i="2"/>
  <c r="C1275" i="2"/>
  <c r="E1275" i="2"/>
  <c r="G1272" i="2"/>
  <c r="G1273" i="2"/>
  <c r="G1275" i="2"/>
  <c r="D1275" i="2"/>
  <c r="F1275" i="2"/>
  <c r="H1278" i="2"/>
  <c r="I1278" i="2"/>
  <c r="H1276" i="2"/>
  <c r="I1276" i="2"/>
  <c r="H1277" i="2"/>
  <c r="I1277" i="2"/>
  <c r="I1279" i="2"/>
  <c r="J1278" i="2"/>
  <c r="B1279" i="2"/>
  <c r="K1278" i="2"/>
  <c r="J1276" i="2"/>
  <c r="J1277" i="2"/>
  <c r="C1279" i="2"/>
  <c r="C1280" i="2"/>
  <c r="C1282" i="2"/>
  <c r="E1282" i="2"/>
  <c r="G1279" i="2"/>
  <c r="G1280" i="2"/>
  <c r="G1282" i="2"/>
  <c r="D1282" i="2"/>
  <c r="F1282" i="2"/>
  <c r="H1285" i="2"/>
  <c r="I1285" i="2"/>
  <c r="H1283" i="2"/>
  <c r="I1283" i="2"/>
  <c r="H1284" i="2"/>
  <c r="I1284" i="2"/>
  <c r="I1286" i="2"/>
  <c r="J1285" i="2"/>
  <c r="B1286" i="2"/>
  <c r="K1285" i="2"/>
  <c r="J1283" i="2"/>
  <c r="J1284" i="2"/>
  <c r="C1286" i="2"/>
  <c r="C1287" i="2"/>
  <c r="C1289" i="2"/>
  <c r="E1289" i="2"/>
  <c r="G1286" i="2"/>
  <c r="G1287" i="2"/>
  <c r="G1289" i="2"/>
  <c r="D1289" i="2"/>
  <c r="F1289" i="2"/>
  <c r="H1292" i="2"/>
  <c r="I1292" i="2"/>
  <c r="H1290" i="2"/>
  <c r="I1290" i="2"/>
  <c r="H1291" i="2"/>
  <c r="I1291" i="2"/>
  <c r="I1293" i="2"/>
  <c r="J1292" i="2"/>
  <c r="B1293" i="2"/>
  <c r="K1292" i="2"/>
  <c r="J1290" i="2"/>
  <c r="J1291" i="2"/>
  <c r="C1293" i="2"/>
  <c r="C1294" i="2"/>
  <c r="C1296" i="2"/>
  <c r="E1296" i="2"/>
  <c r="G1293" i="2"/>
  <c r="G1294" i="2"/>
  <c r="G1296" i="2"/>
  <c r="D1296" i="2"/>
  <c r="F1296" i="2"/>
  <c r="H1299" i="2"/>
  <c r="I1299" i="2"/>
  <c r="H1297" i="2"/>
  <c r="I1297" i="2"/>
  <c r="H1298" i="2"/>
  <c r="I1298" i="2"/>
  <c r="I1300" i="2"/>
  <c r="J1299" i="2"/>
  <c r="B1300" i="2"/>
  <c r="K1299" i="2"/>
  <c r="J1297" i="2"/>
  <c r="J1298" i="2"/>
  <c r="C1300" i="2"/>
  <c r="C1301" i="2"/>
  <c r="C1303" i="2"/>
  <c r="E1303" i="2"/>
  <c r="G1300" i="2"/>
  <c r="G1301" i="2"/>
  <c r="G1303" i="2"/>
  <c r="D1303" i="2"/>
  <c r="F1303" i="2"/>
  <c r="H1306" i="2"/>
  <c r="I1306" i="2"/>
  <c r="H1304" i="2"/>
  <c r="I1304" i="2"/>
  <c r="H1305" i="2"/>
  <c r="I1305" i="2"/>
  <c r="I1307" i="2"/>
  <c r="J1306" i="2"/>
  <c r="B1307" i="2"/>
  <c r="K1306" i="2"/>
  <c r="J1304" i="2"/>
  <c r="J1305" i="2"/>
  <c r="C1307" i="2"/>
  <c r="C1308" i="2"/>
  <c r="C1310" i="2"/>
  <c r="E1310" i="2"/>
  <c r="G1307" i="2"/>
  <c r="G1308" i="2"/>
  <c r="G1310" i="2"/>
  <c r="D1310" i="2"/>
  <c r="F1310" i="2"/>
  <c r="H1313" i="2"/>
  <c r="I1313" i="2"/>
  <c r="H1311" i="2"/>
  <c r="I1311" i="2"/>
  <c r="H1312" i="2"/>
  <c r="I1312" i="2"/>
  <c r="I1314" i="2"/>
  <c r="J1313" i="2"/>
  <c r="B1314" i="2"/>
  <c r="K1313" i="2"/>
  <c r="J1311" i="2"/>
  <c r="J1312" i="2"/>
  <c r="C1314" i="2"/>
  <c r="C1315" i="2"/>
  <c r="C1317" i="2"/>
  <c r="E1317" i="2"/>
  <c r="G1314" i="2"/>
  <c r="G1315" i="2"/>
  <c r="G1317" i="2"/>
  <c r="D1317" i="2"/>
  <c r="F1317" i="2"/>
  <c r="H1320" i="2"/>
  <c r="I1320" i="2"/>
  <c r="H1318" i="2"/>
  <c r="I1318" i="2"/>
  <c r="H1319" i="2"/>
  <c r="I1319" i="2"/>
  <c r="I1321" i="2"/>
  <c r="J1320" i="2"/>
  <c r="B1321" i="2"/>
  <c r="K1320" i="2"/>
  <c r="J1318" i="2"/>
  <c r="J1319" i="2"/>
  <c r="C1321" i="2"/>
  <c r="C1322" i="2"/>
  <c r="C1324" i="2"/>
  <c r="E1324" i="2"/>
  <c r="G1321" i="2"/>
  <c r="G1322" i="2"/>
  <c r="G1324" i="2"/>
  <c r="D1324" i="2"/>
  <c r="F1324" i="2"/>
  <c r="H1327" i="2"/>
  <c r="I1327" i="2"/>
  <c r="H1325" i="2"/>
  <c r="I1325" i="2"/>
  <c r="H1326" i="2"/>
  <c r="I1326" i="2"/>
  <c r="I1328" i="2"/>
  <c r="J1327" i="2"/>
  <c r="B1328" i="2"/>
  <c r="K1327" i="2"/>
  <c r="J1325" i="2"/>
  <c r="J1326" i="2"/>
  <c r="C1328" i="2"/>
  <c r="C1329" i="2"/>
  <c r="C1331" i="2"/>
  <c r="E1331" i="2"/>
  <c r="G1328" i="2"/>
  <c r="G1329" i="2"/>
  <c r="G1331" i="2"/>
  <c r="D1331" i="2"/>
  <c r="F1331" i="2"/>
  <c r="H1334" i="2"/>
  <c r="I1334" i="2"/>
  <c r="H1332" i="2"/>
  <c r="I1332" i="2"/>
  <c r="H1333" i="2"/>
  <c r="I1333" i="2"/>
  <c r="I1335" i="2"/>
  <c r="J1334" i="2"/>
  <c r="B1335" i="2"/>
  <c r="K1334" i="2"/>
  <c r="J1332" i="2"/>
  <c r="J1333" i="2"/>
  <c r="C1335" i="2"/>
  <c r="C1336" i="2"/>
  <c r="C1338" i="2"/>
  <c r="E1338" i="2"/>
  <c r="G1335" i="2"/>
  <c r="G1336" i="2"/>
  <c r="G1338" i="2"/>
  <c r="D1338" i="2"/>
  <c r="F1338" i="2"/>
  <c r="H1341" i="2"/>
  <c r="I1341" i="2"/>
  <c r="H1339" i="2"/>
  <c r="I1339" i="2"/>
  <c r="H1340" i="2"/>
  <c r="I1340" i="2"/>
  <c r="I1342" i="2"/>
  <c r="J1341" i="2"/>
  <c r="B1342" i="2"/>
  <c r="K1341" i="2"/>
  <c r="J1339" i="2"/>
  <c r="J1340" i="2"/>
  <c r="C1342" i="2"/>
  <c r="C1343" i="2"/>
  <c r="C1345" i="2"/>
  <c r="E1345" i="2"/>
  <c r="G1342" i="2"/>
  <c r="G1343" i="2"/>
  <c r="G1345" i="2"/>
  <c r="D1345" i="2"/>
  <c r="F1345" i="2"/>
  <c r="H1348" i="2"/>
  <c r="I1348" i="2"/>
  <c r="H1346" i="2"/>
  <c r="I1346" i="2"/>
  <c r="H1347" i="2"/>
  <c r="I1347" i="2"/>
  <c r="I1349" i="2"/>
  <c r="J1348" i="2"/>
  <c r="B1349" i="2"/>
  <c r="K1348" i="2"/>
  <c r="J1346" i="2"/>
  <c r="J1347" i="2"/>
  <c r="C1349" i="2"/>
  <c r="C1350" i="2"/>
  <c r="C1352" i="2"/>
  <c r="E1352" i="2"/>
  <c r="G1349" i="2"/>
  <c r="G1350" i="2"/>
  <c r="G1352" i="2"/>
  <c r="D1352" i="2"/>
  <c r="F1352" i="2"/>
  <c r="H1355" i="2"/>
  <c r="I1355" i="2"/>
  <c r="H1353" i="2"/>
  <c r="I1353" i="2"/>
  <c r="H1354" i="2"/>
  <c r="I1354" i="2"/>
  <c r="I1356" i="2"/>
  <c r="J1355" i="2"/>
  <c r="B1356" i="2"/>
  <c r="K1355" i="2"/>
  <c r="J1353" i="2"/>
  <c r="J1354" i="2"/>
  <c r="C1356" i="2"/>
  <c r="C1357" i="2"/>
  <c r="C1359" i="2"/>
  <c r="E1359" i="2"/>
  <c r="G1356" i="2"/>
  <c r="G1357" i="2"/>
  <c r="G1359" i="2"/>
  <c r="D1359" i="2"/>
  <c r="F1359" i="2"/>
  <c r="H1362" i="2"/>
  <c r="I1362" i="2"/>
  <c r="H1360" i="2"/>
  <c r="I1360" i="2"/>
  <c r="H1361" i="2"/>
  <c r="I1361" i="2"/>
  <c r="I1363" i="2"/>
  <c r="J1362" i="2"/>
  <c r="B1363" i="2"/>
  <c r="K1362" i="2"/>
  <c r="J1360" i="2"/>
  <c r="J1361" i="2"/>
  <c r="C1363" i="2"/>
  <c r="C1364" i="2"/>
  <c r="C1366" i="2"/>
  <c r="E1366" i="2"/>
  <c r="G1363" i="2"/>
  <c r="G1364" i="2"/>
  <c r="G1366" i="2"/>
  <c r="D1366" i="2"/>
  <c r="F1366" i="2"/>
  <c r="H1369" i="2"/>
  <c r="I1369" i="2"/>
  <c r="H1367" i="2"/>
  <c r="I1367" i="2"/>
  <c r="H1368" i="2"/>
  <c r="I1368" i="2"/>
  <c r="I1370" i="2"/>
  <c r="J1369" i="2"/>
  <c r="B1370" i="2"/>
  <c r="K1369" i="2"/>
  <c r="J1367" i="2"/>
  <c r="J1368" i="2"/>
  <c r="C1370" i="2"/>
  <c r="C1371" i="2"/>
  <c r="C1373" i="2"/>
  <c r="E1373" i="2"/>
  <c r="G1370" i="2"/>
  <c r="G1371" i="2"/>
  <c r="G1373" i="2"/>
  <c r="D1373" i="2"/>
  <c r="F1373" i="2"/>
  <c r="H1376" i="2"/>
  <c r="I1376" i="2"/>
  <c r="H1374" i="2"/>
  <c r="I1374" i="2"/>
  <c r="H1375" i="2"/>
  <c r="I1375" i="2"/>
  <c r="I1377" i="2"/>
  <c r="J1376" i="2"/>
  <c r="B1377" i="2"/>
  <c r="K1376" i="2"/>
  <c r="J1374" i="2"/>
  <c r="J1375" i="2"/>
  <c r="C1377" i="2"/>
  <c r="C1378" i="2"/>
  <c r="C1380" i="2"/>
  <c r="E1380" i="2"/>
  <c r="G1377" i="2"/>
  <c r="G1378" i="2"/>
  <c r="G1380" i="2"/>
  <c r="D1380" i="2"/>
  <c r="F1380" i="2"/>
  <c r="H1383" i="2"/>
  <c r="I1383" i="2"/>
  <c r="H1381" i="2"/>
  <c r="I1381" i="2"/>
  <c r="H1382" i="2"/>
  <c r="I1382" i="2"/>
  <c r="I1384" i="2"/>
  <c r="J1383" i="2"/>
  <c r="B1384" i="2"/>
  <c r="K1383" i="2"/>
  <c r="J1381" i="2"/>
  <c r="J1382" i="2"/>
  <c r="C1384" i="2"/>
  <c r="C1385" i="2"/>
  <c r="C1387" i="2"/>
  <c r="E1387" i="2"/>
  <c r="G1384" i="2"/>
  <c r="G1385" i="2"/>
  <c r="G1387" i="2"/>
  <c r="D1387" i="2"/>
  <c r="F1387" i="2"/>
  <c r="H1390" i="2"/>
  <c r="I1390" i="2"/>
  <c r="H1388" i="2"/>
  <c r="I1388" i="2"/>
  <c r="H1389" i="2"/>
  <c r="I1389" i="2"/>
  <c r="I1391" i="2"/>
  <c r="J1390" i="2"/>
  <c r="B1391" i="2"/>
  <c r="K1390" i="2"/>
  <c r="J1388" i="2"/>
  <c r="J1389" i="2"/>
  <c r="C1391" i="2"/>
  <c r="C1392" i="2"/>
  <c r="C1394" i="2"/>
  <c r="E1394" i="2"/>
  <c r="G1391" i="2"/>
  <c r="G1392" i="2"/>
  <c r="G1394" i="2"/>
  <c r="D1394" i="2"/>
  <c r="F1394" i="2"/>
  <c r="H1397" i="2"/>
  <c r="I1397" i="2"/>
  <c r="H1395" i="2"/>
  <c r="I1395" i="2"/>
  <c r="H1396" i="2"/>
  <c r="I1396" i="2"/>
  <c r="I1398" i="2"/>
  <c r="J1397" i="2"/>
  <c r="B1398" i="2"/>
  <c r="K1397" i="2"/>
  <c r="J1395" i="2"/>
  <c r="J1396" i="2"/>
  <c r="C1398" i="2"/>
  <c r="C1399" i="2"/>
  <c r="C1401" i="2"/>
  <c r="E1401" i="2"/>
  <c r="G1398" i="2"/>
  <c r="G1399" i="2"/>
  <c r="G1401" i="2"/>
  <c r="D1401" i="2"/>
  <c r="F1401" i="2"/>
  <c r="H1404" i="2"/>
  <c r="I1404" i="2"/>
  <c r="H1402" i="2"/>
  <c r="I1402" i="2"/>
  <c r="H1403" i="2"/>
  <c r="I1403" i="2"/>
  <c r="I1405" i="2"/>
  <c r="J1404" i="2"/>
  <c r="B1405" i="2"/>
  <c r="K1404" i="2"/>
  <c r="M6" i="2"/>
  <c r="K10" i="2"/>
  <c r="K17" i="2"/>
  <c r="K24" i="2"/>
  <c r="K31" i="2"/>
  <c r="K38" i="2"/>
  <c r="K45" i="2"/>
  <c r="K52" i="2"/>
  <c r="K59" i="2"/>
  <c r="K66" i="2"/>
  <c r="K73" i="2"/>
  <c r="K80" i="2"/>
  <c r="K87" i="2"/>
  <c r="K94" i="2"/>
  <c r="K101" i="2"/>
  <c r="K108" i="2"/>
  <c r="K115" i="2"/>
  <c r="K122" i="2"/>
  <c r="K129" i="2"/>
  <c r="K136" i="2"/>
  <c r="K143" i="2"/>
  <c r="K150" i="2"/>
  <c r="K157" i="2"/>
  <c r="K164" i="2"/>
  <c r="K171" i="2"/>
  <c r="K178" i="2"/>
  <c r="K185" i="2"/>
  <c r="K192" i="2"/>
  <c r="K199" i="2"/>
  <c r="K206" i="2"/>
  <c r="K213" i="2"/>
  <c r="K220" i="2"/>
  <c r="K227" i="2"/>
  <c r="K234" i="2"/>
  <c r="K241" i="2"/>
  <c r="K248" i="2"/>
  <c r="K255" i="2"/>
  <c r="K262" i="2"/>
  <c r="K269" i="2"/>
  <c r="K276" i="2"/>
  <c r="K283" i="2"/>
  <c r="K290" i="2"/>
  <c r="K297" i="2"/>
  <c r="K304" i="2"/>
  <c r="K311" i="2"/>
  <c r="K318" i="2"/>
  <c r="K325" i="2"/>
  <c r="K332" i="2"/>
  <c r="K339" i="2"/>
  <c r="K346" i="2"/>
  <c r="K353" i="2"/>
  <c r="K360" i="2"/>
  <c r="K367" i="2"/>
  <c r="K374" i="2"/>
  <c r="K381" i="2"/>
  <c r="K388" i="2"/>
  <c r="K395" i="2"/>
  <c r="K402" i="2"/>
  <c r="K409" i="2"/>
  <c r="K416" i="2"/>
  <c r="K423" i="2"/>
  <c r="K430" i="2"/>
  <c r="K437" i="2"/>
  <c r="K444" i="2"/>
  <c r="K451" i="2"/>
  <c r="K458" i="2"/>
  <c r="K465" i="2"/>
  <c r="K472" i="2"/>
  <c r="K479" i="2"/>
  <c r="K486" i="2"/>
  <c r="K493" i="2"/>
  <c r="K500" i="2"/>
  <c r="K507" i="2"/>
  <c r="K514" i="2"/>
  <c r="K521" i="2"/>
  <c r="K528" i="2"/>
  <c r="K535" i="2"/>
  <c r="K542" i="2"/>
  <c r="K549" i="2"/>
  <c r="K556" i="2"/>
  <c r="K563" i="2"/>
  <c r="K570" i="2"/>
  <c r="K577" i="2"/>
  <c r="K584" i="2"/>
  <c r="K591" i="2"/>
  <c r="K598" i="2"/>
  <c r="K605" i="2"/>
  <c r="K612" i="2"/>
  <c r="K619" i="2"/>
  <c r="K626" i="2"/>
  <c r="K633" i="2"/>
  <c r="K640" i="2"/>
  <c r="K647" i="2"/>
  <c r="K654" i="2"/>
  <c r="K661" i="2"/>
  <c r="K668" i="2"/>
  <c r="K675" i="2"/>
  <c r="K682" i="2"/>
  <c r="K689" i="2"/>
  <c r="K696" i="2"/>
  <c r="K703" i="2"/>
  <c r="K710" i="2"/>
  <c r="K717" i="2"/>
  <c r="K724" i="2"/>
  <c r="K731" i="2"/>
  <c r="K738" i="2"/>
  <c r="K745" i="2"/>
  <c r="K752" i="2"/>
  <c r="K759" i="2"/>
  <c r="K766" i="2"/>
  <c r="K773" i="2"/>
  <c r="K780" i="2"/>
  <c r="K787" i="2"/>
  <c r="K794" i="2"/>
  <c r="K801" i="2"/>
  <c r="K808" i="2"/>
  <c r="K815" i="2"/>
  <c r="K822" i="2"/>
  <c r="K829" i="2"/>
  <c r="K836" i="2"/>
  <c r="K843" i="2"/>
  <c r="K850" i="2"/>
  <c r="K857" i="2"/>
  <c r="K864" i="2"/>
  <c r="K871" i="2"/>
  <c r="K878" i="2"/>
  <c r="K885" i="2"/>
  <c r="K892" i="2"/>
  <c r="K899" i="2"/>
  <c r="K906" i="2"/>
  <c r="K913" i="2"/>
  <c r="K920" i="2"/>
  <c r="K927" i="2"/>
  <c r="K934" i="2"/>
  <c r="K941" i="2"/>
  <c r="K948" i="2"/>
  <c r="K955" i="2"/>
  <c r="K962" i="2"/>
  <c r="K969" i="2"/>
  <c r="K976" i="2"/>
  <c r="K983" i="2"/>
  <c r="K990" i="2"/>
  <c r="K997" i="2"/>
  <c r="K1004" i="2"/>
  <c r="K1011" i="2"/>
  <c r="K1018" i="2"/>
  <c r="K1025" i="2"/>
  <c r="K1032" i="2"/>
  <c r="K1039" i="2"/>
  <c r="K1046" i="2"/>
  <c r="K1053" i="2"/>
  <c r="K1060" i="2"/>
  <c r="K1067" i="2"/>
  <c r="K1074" i="2"/>
  <c r="K1081" i="2"/>
  <c r="K1088" i="2"/>
  <c r="K1095" i="2"/>
  <c r="K1102" i="2"/>
  <c r="K1109" i="2"/>
  <c r="K1116" i="2"/>
  <c r="K1123" i="2"/>
  <c r="K1130" i="2"/>
  <c r="K1137" i="2"/>
  <c r="K1144" i="2"/>
  <c r="K1151" i="2"/>
  <c r="K1158" i="2"/>
  <c r="K1165" i="2"/>
  <c r="K1172" i="2"/>
  <c r="K1179" i="2"/>
  <c r="K1186" i="2"/>
  <c r="K1193" i="2"/>
  <c r="K1200" i="2"/>
  <c r="K1207" i="2"/>
  <c r="K1214" i="2"/>
  <c r="K1221" i="2"/>
  <c r="K1228" i="2"/>
  <c r="K1235" i="2"/>
  <c r="K1242" i="2"/>
  <c r="K1249" i="2"/>
  <c r="K1256" i="2"/>
  <c r="K1263" i="2"/>
  <c r="K1270" i="2"/>
  <c r="K1277" i="2"/>
  <c r="K1284" i="2"/>
  <c r="K1291" i="2"/>
  <c r="K1298" i="2"/>
  <c r="K1305" i="2"/>
  <c r="K1312" i="2"/>
  <c r="K1319" i="2"/>
  <c r="K1326" i="2"/>
  <c r="K1333" i="2"/>
  <c r="K1340" i="2"/>
  <c r="K1347" i="2"/>
  <c r="K1354" i="2"/>
  <c r="K1361" i="2"/>
  <c r="K1368" i="2"/>
  <c r="K1375" i="2"/>
  <c r="K1382" i="2"/>
  <c r="K1389" i="2"/>
  <c r="K1396" i="2"/>
  <c r="J1403" i="2"/>
  <c r="K1403" i="2"/>
  <c r="M5" i="2"/>
  <c r="K9" i="2"/>
  <c r="K16" i="2"/>
  <c r="K23" i="2"/>
  <c r="K30" i="2"/>
  <c r="K37" i="2"/>
  <c r="K44" i="2"/>
  <c r="K51" i="2"/>
  <c r="K58" i="2"/>
  <c r="K65" i="2"/>
  <c r="K72" i="2"/>
  <c r="K79" i="2"/>
  <c r="K86" i="2"/>
  <c r="K93" i="2"/>
  <c r="K100" i="2"/>
  <c r="K107" i="2"/>
  <c r="K114" i="2"/>
  <c r="K121" i="2"/>
  <c r="K128" i="2"/>
  <c r="K135" i="2"/>
  <c r="K142" i="2"/>
  <c r="K149" i="2"/>
  <c r="K156" i="2"/>
  <c r="K163" i="2"/>
  <c r="K170" i="2"/>
  <c r="K177" i="2"/>
  <c r="K184" i="2"/>
  <c r="K191" i="2"/>
  <c r="K198" i="2"/>
  <c r="K205" i="2"/>
  <c r="K212" i="2"/>
  <c r="K219" i="2"/>
  <c r="K226" i="2"/>
  <c r="K233" i="2"/>
  <c r="K240" i="2"/>
  <c r="K247" i="2"/>
  <c r="K254" i="2"/>
  <c r="K261" i="2"/>
  <c r="K268" i="2"/>
  <c r="K275" i="2"/>
  <c r="K282" i="2"/>
  <c r="K289" i="2"/>
  <c r="K296" i="2"/>
  <c r="K303" i="2"/>
  <c r="K310" i="2"/>
  <c r="K317" i="2"/>
  <c r="K324" i="2"/>
  <c r="K331" i="2"/>
  <c r="K338" i="2"/>
  <c r="K345" i="2"/>
  <c r="K352" i="2"/>
  <c r="K359" i="2"/>
  <c r="K366" i="2"/>
  <c r="K373" i="2"/>
  <c r="K380" i="2"/>
  <c r="K387" i="2"/>
  <c r="K394" i="2"/>
  <c r="K401" i="2"/>
  <c r="K408" i="2"/>
  <c r="K415" i="2"/>
  <c r="K422" i="2"/>
  <c r="K429" i="2"/>
  <c r="K436" i="2"/>
  <c r="K443" i="2"/>
  <c r="K450" i="2"/>
  <c r="K457" i="2"/>
  <c r="K464" i="2"/>
  <c r="K471" i="2"/>
  <c r="K478" i="2"/>
  <c r="K485" i="2"/>
  <c r="K492" i="2"/>
  <c r="K499" i="2"/>
  <c r="K506" i="2"/>
  <c r="K513" i="2"/>
  <c r="K520" i="2"/>
  <c r="K527" i="2"/>
  <c r="K534" i="2"/>
  <c r="K541" i="2"/>
  <c r="K548" i="2"/>
  <c r="K555" i="2"/>
  <c r="K562" i="2"/>
  <c r="K569" i="2"/>
  <c r="K576" i="2"/>
  <c r="K583" i="2"/>
  <c r="K590" i="2"/>
  <c r="K597" i="2"/>
  <c r="K604" i="2"/>
  <c r="K611" i="2"/>
  <c r="K618" i="2"/>
  <c r="K625" i="2"/>
  <c r="K632" i="2"/>
  <c r="K639" i="2"/>
  <c r="K646" i="2"/>
  <c r="K653" i="2"/>
  <c r="K660" i="2"/>
  <c r="K667" i="2"/>
  <c r="K674" i="2"/>
  <c r="K681" i="2"/>
  <c r="K688" i="2"/>
  <c r="K695" i="2"/>
  <c r="K702" i="2"/>
  <c r="K709" i="2"/>
  <c r="K716" i="2"/>
  <c r="K723" i="2"/>
  <c r="K730" i="2"/>
  <c r="K737" i="2"/>
  <c r="K744" i="2"/>
  <c r="K751" i="2"/>
  <c r="K758" i="2"/>
  <c r="K765" i="2"/>
  <c r="K772" i="2"/>
  <c r="K779" i="2"/>
  <c r="K786" i="2"/>
  <c r="K793" i="2"/>
  <c r="K800" i="2"/>
  <c r="K807" i="2"/>
  <c r="K814" i="2"/>
  <c r="K821" i="2"/>
  <c r="K828" i="2"/>
  <c r="K835" i="2"/>
  <c r="K842" i="2"/>
  <c r="K849" i="2"/>
  <c r="K856" i="2"/>
  <c r="K863" i="2"/>
  <c r="K870" i="2"/>
  <c r="K877" i="2"/>
  <c r="K884" i="2"/>
  <c r="K891" i="2"/>
  <c r="K898" i="2"/>
  <c r="K905" i="2"/>
  <c r="K912" i="2"/>
  <c r="K919" i="2"/>
  <c r="K926" i="2"/>
  <c r="K933" i="2"/>
  <c r="K940" i="2"/>
  <c r="K947" i="2"/>
  <c r="K954" i="2"/>
  <c r="K961" i="2"/>
  <c r="K968" i="2"/>
  <c r="K975" i="2"/>
  <c r="K982" i="2"/>
  <c r="K989" i="2"/>
  <c r="K996" i="2"/>
  <c r="K1003" i="2"/>
  <c r="K1010" i="2"/>
  <c r="K1017" i="2"/>
  <c r="K1024" i="2"/>
  <c r="K1031" i="2"/>
  <c r="K1038" i="2"/>
  <c r="K1045" i="2"/>
  <c r="K1052" i="2"/>
  <c r="K1059" i="2"/>
  <c r="K1066" i="2"/>
  <c r="K1073" i="2"/>
  <c r="K1080" i="2"/>
  <c r="K1087" i="2"/>
  <c r="K1094" i="2"/>
  <c r="K1101" i="2"/>
  <c r="K1108" i="2"/>
  <c r="K1115" i="2"/>
  <c r="K1122" i="2"/>
  <c r="K1129" i="2"/>
  <c r="K1136" i="2"/>
  <c r="K1143" i="2"/>
  <c r="K1150" i="2"/>
  <c r="K1157" i="2"/>
  <c r="K1164" i="2"/>
  <c r="K1171" i="2"/>
  <c r="K1178" i="2"/>
  <c r="K1185" i="2"/>
  <c r="K1192" i="2"/>
  <c r="K1199" i="2"/>
  <c r="K1206" i="2"/>
  <c r="K1213" i="2"/>
  <c r="K1220" i="2"/>
  <c r="K1227" i="2"/>
  <c r="K1234" i="2"/>
  <c r="K1241" i="2"/>
  <c r="K1248" i="2"/>
  <c r="K1255" i="2"/>
  <c r="K1262" i="2"/>
  <c r="K1269" i="2"/>
  <c r="K1276" i="2"/>
  <c r="K1283" i="2"/>
  <c r="K1290" i="2"/>
  <c r="K1297" i="2"/>
  <c r="K1304" i="2"/>
  <c r="K1311" i="2"/>
  <c r="K1318" i="2"/>
  <c r="K1325" i="2"/>
  <c r="K1332" i="2"/>
  <c r="K1339" i="2"/>
  <c r="K1346" i="2"/>
  <c r="K1353" i="2"/>
  <c r="K1360" i="2"/>
  <c r="K1367" i="2"/>
  <c r="K1374" i="2"/>
  <c r="K1381" i="2"/>
  <c r="K1388" i="2"/>
  <c r="K1395" i="2"/>
  <c r="J1402" i="2"/>
  <c r="K1402" i="2"/>
  <c r="M4" i="2"/>
  <c r="B1412" i="2"/>
  <c r="F1408" i="2"/>
  <c r="E1408" i="2"/>
  <c r="D1408" i="2"/>
  <c r="F12" i="1"/>
  <c r="F13" i="1"/>
  <c r="E12" i="1"/>
  <c r="E13" i="1"/>
  <c r="D12" i="1"/>
  <c r="D13" i="1"/>
  <c r="D12" i="2"/>
  <c r="D13" i="2"/>
  <c r="E12" i="2"/>
  <c r="E13" i="2"/>
  <c r="F12" i="2"/>
  <c r="F13" i="2"/>
  <c r="L18" i="2"/>
  <c r="L17" i="2"/>
  <c r="L16" i="2"/>
  <c r="L19" i="2"/>
  <c r="L24" i="2"/>
  <c r="L25" i="2"/>
  <c r="L23" i="2"/>
  <c r="L26" i="2"/>
  <c r="D19" i="2"/>
  <c r="D20" i="2"/>
  <c r="E19" i="2"/>
  <c r="E20" i="2"/>
  <c r="F19" i="2"/>
  <c r="F20" i="2"/>
  <c r="H20" i="2"/>
  <c r="F26" i="2"/>
  <c r="E26" i="2"/>
  <c r="D26" i="2"/>
  <c r="D27" i="2"/>
  <c r="E27" i="2"/>
  <c r="F27" i="2"/>
  <c r="H27" i="2"/>
  <c r="L30" i="2"/>
  <c r="L31" i="2"/>
  <c r="L32" i="2"/>
  <c r="L33" i="2"/>
  <c r="L38" i="2"/>
  <c r="L39" i="2"/>
  <c r="L37" i="2"/>
  <c r="L40" i="2"/>
  <c r="D33" i="2"/>
  <c r="D34" i="2"/>
  <c r="E33" i="2"/>
  <c r="E34" i="2"/>
  <c r="F33" i="2"/>
  <c r="F34" i="2"/>
  <c r="H34" i="2"/>
  <c r="D40" i="2"/>
  <c r="E40" i="2"/>
  <c r="F40" i="2"/>
  <c r="D41" i="2"/>
  <c r="E41" i="2"/>
  <c r="F41" i="2"/>
  <c r="H41" i="2"/>
  <c r="L44" i="2"/>
  <c r="L45" i="2"/>
  <c r="L46" i="2"/>
  <c r="L47" i="2"/>
  <c r="L52" i="2"/>
  <c r="L53" i="2"/>
  <c r="L51" i="2"/>
  <c r="L54" i="2"/>
  <c r="D47" i="2"/>
  <c r="D48" i="2"/>
  <c r="E47" i="2"/>
  <c r="E48" i="2"/>
  <c r="F47" i="2"/>
  <c r="F48" i="2"/>
  <c r="H48" i="2"/>
  <c r="D54" i="2"/>
  <c r="E54" i="2"/>
  <c r="F54" i="2"/>
  <c r="D55" i="2"/>
  <c r="E55" i="2"/>
  <c r="F55" i="2"/>
  <c r="H55" i="2"/>
  <c r="L58" i="2"/>
  <c r="L59" i="2"/>
  <c r="L60" i="2"/>
  <c r="L61" i="2"/>
  <c r="L66" i="2"/>
  <c r="L67" i="2"/>
  <c r="L65" i="2"/>
  <c r="L68" i="2"/>
  <c r="D61" i="2"/>
  <c r="D62" i="2"/>
  <c r="E61" i="2"/>
  <c r="E62" i="2"/>
  <c r="F61" i="2"/>
  <c r="F62" i="2"/>
  <c r="H62" i="2"/>
  <c r="D68" i="2"/>
  <c r="E68" i="2"/>
  <c r="F68" i="2"/>
  <c r="D69" i="2"/>
  <c r="E69" i="2"/>
  <c r="F69" i="2"/>
  <c r="H69" i="2"/>
  <c r="L72" i="2"/>
  <c r="L73" i="2"/>
  <c r="L74" i="2"/>
  <c r="L75" i="2"/>
  <c r="L80" i="2"/>
  <c r="L81" i="2"/>
  <c r="L79" i="2"/>
  <c r="L82" i="2"/>
  <c r="D75" i="2"/>
  <c r="D76" i="2"/>
  <c r="E75" i="2"/>
  <c r="E76" i="2"/>
  <c r="F75" i="2"/>
  <c r="F76" i="2"/>
  <c r="H76" i="2"/>
  <c r="D82" i="2"/>
  <c r="E82" i="2"/>
  <c r="F82" i="2"/>
  <c r="D83" i="2"/>
  <c r="E83" i="2"/>
  <c r="F83" i="2"/>
  <c r="H83" i="2"/>
  <c r="L86" i="2"/>
  <c r="L87" i="2"/>
  <c r="L88" i="2"/>
  <c r="L89" i="2"/>
  <c r="L94" i="2"/>
  <c r="L95" i="2"/>
  <c r="L93" i="2"/>
  <c r="L96" i="2"/>
  <c r="D89" i="2"/>
  <c r="D90" i="2"/>
  <c r="E89" i="2"/>
  <c r="E90" i="2"/>
  <c r="F89" i="2"/>
  <c r="F90" i="2"/>
  <c r="H90" i="2"/>
  <c r="D96" i="2"/>
  <c r="E96" i="2"/>
  <c r="F96" i="2"/>
  <c r="D97" i="2"/>
  <c r="E97" i="2"/>
  <c r="F97" i="2"/>
  <c r="H97" i="2"/>
  <c r="L100" i="2"/>
  <c r="L101" i="2"/>
  <c r="L102" i="2"/>
  <c r="L103" i="2"/>
  <c r="L108" i="2"/>
  <c r="L109" i="2"/>
  <c r="L107" i="2"/>
  <c r="L110" i="2"/>
  <c r="D103" i="2"/>
  <c r="D104" i="2"/>
  <c r="E103" i="2"/>
  <c r="E104" i="2"/>
  <c r="F103" i="2"/>
  <c r="F104" i="2"/>
  <c r="H104" i="2"/>
  <c r="D110" i="2"/>
  <c r="E110" i="2"/>
  <c r="F110" i="2"/>
  <c r="D111" i="2"/>
  <c r="E111" i="2"/>
  <c r="F111" i="2"/>
  <c r="H111" i="2"/>
  <c r="L114" i="2"/>
  <c r="L115" i="2"/>
  <c r="L116" i="2"/>
  <c r="L117" i="2"/>
  <c r="L122" i="2"/>
  <c r="L123" i="2"/>
  <c r="L121" i="2"/>
  <c r="L124" i="2"/>
  <c r="D117" i="2"/>
  <c r="D118" i="2"/>
  <c r="E117" i="2"/>
  <c r="E118" i="2"/>
  <c r="F117" i="2"/>
  <c r="F118" i="2"/>
  <c r="H118" i="2"/>
  <c r="D124" i="2"/>
  <c r="E124" i="2"/>
  <c r="F124" i="2"/>
  <c r="D125" i="2"/>
  <c r="E125" i="2"/>
  <c r="F125" i="2"/>
  <c r="H125" i="2"/>
  <c r="L128" i="2"/>
  <c r="L129" i="2"/>
  <c r="L130" i="2"/>
  <c r="L131" i="2"/>
  <c r="L136" i="2"/>
  <c r="L137" i="2"/>
  <c r="L135" i="2"/>
  <c r="L138" i="2"/>
  <c r="D131" i="2"/>
  <c r="D132" i="2"/>
  <c r="E131" i="2"/>
  <c r="E132" i="2"/>
  <c r="F131" i="2"/>
  <c r="F132" i="2"/>
  <c r="H132" i="2"/>
  <c r="D138" i="2"/>
  <c r="E138" i="2"/>
  <c r="F138" i="2"/>
  <c r="D139" i="2"/>
  <c r="E139" i="2"/>
  <c r="F139" i="2"/>
  <c r="H139" i="2"/>
  <c r="L142" i="2"/>
  <c r="L143" i="2"/>
  <c r="L144" i="2"/>
  <c r="L145" i="2"/>
  <c r="L150" i="2"/>
  <c r="L151" i="2"/>
  <c r="L149" i="2"/>
  <c r="L152" i="2"/>
  <c r="D145" i="2"/>
  <c r="D146" i="2"/>
  <c r="E145" i="2"/>
  <c r="E146" i="2"/>
  <c r="F145" i="2"/>
  <c r="F146" i="2"/>
  <c r="H146" i="2"/>
  <c r="D152" i="2"/>
  <c r="E152" i="2"/>
  <c r="F152" i="2"/>
  <c r="D153" i="2"/>
  <c r="E153" i="2"/>
  <c r="F153" i="2"/>
  <c r="H153" i="2"/>
  <c r="L156" i="2"/>
  <c r="L157" i="2"/>
  <c r="L158" i="2"/>
  <c r="L159" i="2"/>
  <c r="L164" i="2"/>
  <c r="L165" i="2"/>
  <c r="L163" i="2"/>
  <c r="L166" i="2"/>
  <c r="D159" i="2"/>
  <c r="D160" i="2"/>
  <c r="E159" i="2"/>
  <c r="E160" i="2"/>
  <c r="F159" i="2"/>
  <c r="F160" i="2"/>
  <c r="H160" i="2"/>
  <c r="D166" i="2"/>
  <c r="E166" i="2"/>
  <c r="F166" i="2"/>
  <c r="D167" i="2"/>
  <c r="E167" i="2"/>
  <c r="F167" i="2"/>
  <c r="H167" i="2"/>
  <c r="L170" i="2"/>
  <c r="L171" i="2"/>
  <c r="L172" i="2"/>
  <c r="L173" i="2"/>
  <c r="L178" i="2"/>
  <c r="L179" i="2"/>
  <c r="L177" i="2"/>
  <c r="L180" i="2"/>
  <c r="D173" i="2"/>
  <c r="D174" i="2"/>
  <c r="E173" i="2"/>
  <c r="E174" i="2"/>
  <c r="F173" i="2"/>
  <c r="F174" i="2"/>
  <c r="H174" i="2"/>
  <c r="D180" i="2"/>
  <c r="E180" i="2"/>
  <c r="F180" i="2"/>
  <c r="D181" i="2"/>
  <c r="E181" i="2"/>
  <c r="F181" i="2"/>
  <c r="H181" i="2"/>
  <c r="L184" i="2"/>
  <c r="L185" i="2"/>
  <c r="L186" i="2"/>
  <c r="L187" i="2"/>
  <c r="D187" i="2"/>
  <c r="D188" i="2"/>
  <c r="E187" i="2"/>
  <c r="E188" i="2"/>
  <c r="F187" i="2"/>
  <c r="F188" i="2"/>
  <c r="H188" i="2"/>
  <c r="L192" i="2"/>
  <c r="L193" i="2"/>
  <c r="L191" i="2"/>
  <c r="L194" i="2"/>
  <c r="D194" i="2"/>
  <c r="E194" i="2"/>
  <c r="F194" i="2"/>
  <c r="D195" i="2"/>
  <c r="E195" i="2"/>
  <c r="F195" i="2"/>
  <c r="H195" i="2"/>
  <c r="L198" i="2"/>
  <c r="L199" i="2"/>
  <c r="L200" i="2"/>
  <c r="L201" i="2"/>
  <c r="D201" i="2"/>
  <c r="D202" i="2"/>
  <c r="E201" i="2"/>
  <c r="E202" i="2"/>
  <c r="F201" i="2"/>
  <c r="F202" i="2"/>
  <c r="H202" i="2"/>
  <c r="L206" i="2"/>
  <c r="L207" i="2"/>
  <c r="L205" i="2"/>
  <c r="L208" i="2"/>
  <c r="D208" i="2"/>
  <c r="E208" i="2"/>
  <c r="F208" i="2"/>
  <c r="D209" i="2"/>
  <c r="E209" i="2"/>
  <c r="F209" i="2"/>
  <c r="H209" i="2"/>
  <c r="L212" i="2"/>
  <c r="L213" i="2"/>
  <c r="L214" i="2"/>
  <c r="L215" i="2"/>
  <c r="D215" i="2"/>
  <c r="D216" i="2"/>
  <c r="E215" i="2"/>
  <c r="E216" i="2"/>
  <c r="F215" i="2"/>
  <c r="F216" i="2"/>
  <c r="H216" i="2"/>
  <c r="L220" i="2"/>
  <c r="L221" i="2"/>
  <c r="L219" i="2"/>
  <c r="L222" i="2"/>
  <c r="D222" i="2"/>
  <c r="E222" i="2"/>
  <c r="F222" i="2"/>
  <c r="D223" i="2"/>
  <c r="E223" i="2"/>
  <c r="F223" i="2"/>
  <c r="H223" i="2"/>
  <c r="L226" i="2"/>
  <c r="L227" i="2"/>
  <c r="L228" i="2"/>
  <c r="L229" i="2"/>
  <c r="D229" i="2"/>
  <c r="D230" i="2"/>
  <c r="E229" i="2"/>
  <c r="E230" i="2"/>
  <c r="F229" i="2"/>
  <c r="F230" i="2"/>
  <c r="H230" i="2"/>
  <c r="L234" i="2"/>
  <c r="L235" i="2"/>
  <c r="L233" i="2"/>
  <c r="L236" i="2"/>
  <c r="D236" i="2"/>
  <c r="E236" i="2"/>
  <c r="F236" i="2"/>
  <c r="D237" i="2"/>
  <c r="E237" i="2"/>
  <c r="F237" i="2"/>
  <c r="H237" i="2"/>
  <c r="L240" i="2"/>
  <c r="L241" i="2"/>
  <c r="L242" i="2"/>
  <c r="L243" i="2"/>
  <c r="D243" i="2"/>
  <c r="D244" i="2"/>
  <c r="E243" i="2"/>
  <c r="E244" i="2"/>
  <c r="F243" i="2"/>
  <c r="F244" i="2"/>
  <c r="H244" i="2"/>
  <c r="L248" i="2"/>
  <c r="L249" i="2"/>
  <c r="L247" i="2"/>
  <c r="L250" i="2"/>
  <c r="D250" i="2"/>
  <c r="E250" i="2"/>
  <c r="F250" i="2"/>
  <c r="D251" i="2"/>
  <c r="E251" i="2"/>
  <c r="F251" i="2"/>
  <c r="H251" i="2"/>
  <c r="L254" i="2"/>
  <c r="L255" i="2"/>
  <c r="L256" i="2"/>
  <c r="L257" i="2"/>
  <c r="D257" i="2"/>
  <c r="D258" i="2"/>
  <c r="E257" i="2"/>
  <c r="E258" i="2"/>
  <c r="F257" i="2"/>
  <c r="F258" i="2"/>
  <c r="H258" i="2"/>
  <c r="L262" i="2"/>
  <c r="L263" i="2"/>
  <c r="L261" i="2"/>
  <c r="L264" i="2"/>
  <c r="D264" i="2"/>
  <c r="E264" i="2"/>
  <c r="F264" i="2"/>
  <c r="D265" i="2"/>
  <c r="E265" i="2"/>
  <c r="F265" i="2"/>
  <c r="H265" i="2"/>
  <c r="L268" i="2"/>
  <c r="L269" i="2"/>
  <c r="L270" i="2"/>
  <c r="L271" i="2"/>
  <c r="D271" i="2"/>
  <c r="D272" i="2"/>
  <c r="E271" i="2"/>
  <c r="E272" i="2"/>
  <c r="F271" i="2"/>
  <c r="F272" i="2"/>
  <c r="H272" i="2"/>
  <c r="L276" i="2"/>
  <c r="L277" i="2"/>
  <c r="L275" i="2"/>
  <c r="L278" i="2"/>
  <c r="D278" i="2"/>
  <c r="E278" i="2"/>
  <c r="F278" i="2"/>
  <c r="D279" i="2"/>
  <c r="E279" i="2"/>
  <c r="F279" i="2"/>
  <c r="H279" i="2"/>
  <c r="L282" i="2"/>
  <c r="L283" i="2"/>
  <c r="L284" i="2"/>
  <c r="L285" i="2"/>
  <c r="D285" i="2"/>
  <c r="D286" i="2"/>
  <c r="E285" i="2"/>
  <c r="E286" i="2"/>
  <c r="F285" i="2"/>
  <c r="F286" i="2"/>
  <c r="H286" i="2"/>
  <c r="L290" i="2"/>
  <c r="L291" i="2"/>
  <c r="L289" i="2"/>
  <c r="L292" i="2"/>
  <c r="D292" i="2"/>
  <c r="E292" i="2"/>
  <c r="F292" i="2"/>
  <c r="D293" i="2"/>
  <c r="E293" i="2"/>
  <c r="F293" i="2"/>
  <c r="H293" i="2"/>
  <c r="L296" i="2"/>
  <c r="L297" i="2"/>
  <c r="L298" i="2"/>
  <c r="L299" i="2"/>
  <c r="D299" i="2"/>
  <c r="D300" i="2"/>
  <c r="E299" i="2"/>
  <c r="E300" i="2"/>
  <c r="F299" i="2"/>
  <c r="F300" i="2"/>
  <c r="H300" i="2"/>
  <c r="L304" i="2"/>
  <c r="L305" i="2"/>
  <c r="L303" i="2"/>
  <c r="L306" i="2"/>
  <c r="D306" i="2"/>
  <c r="E306" i="2"/>
  <c r="F306" i="2"/>
  <c r="D307" i="2"/>
  <c r="E307" i="2"/>
  <c r="F307" i="2"/>
  <c r="H307" i="2"/>
  <c r="L310" i="2"/>
  <c r="L311" i="2"/>
  <c r="L312" i="2"/>
  <c r="L313" i="2"/>
  <c r="D313" i="2"/>
  <c r="D314" i="2"/>
  <c r="E313" i="2"/>
  <c r="E314" i="2"/>
  <c r="F313" i="2"/>
  <c r="F314" i="2"/>
  <c r="H314" i="2"/>
  <c r="L318" i="2"/>
  <c r="L319" i="2"/>
  <c r="L317" i="2"/>
  <c r="L320" i="2"/>
  <c r="D320" i="2"/>
  <c r="E320" i="2"/>
  <c r="F320" i="2"/>
  <c r="D321" i="2"/>
  <c r="E321" i="2"/>
  <c r="F321" i="2"/>
  <c r="H321" i="2"/>
  <c r="L324" i="2"/>
  <c r="L325" i="2"/>
  <c r="L326" i="2"/>
  <c r="L327" i="2"/>
  <c r="D327" i="2"/>
  <c r="D328" i="2"/>
  <c r="E327" i="2"/>
  <c r="E328" i="2"/>
  <c r="F327" i="2"/>
  <c r="F328" i="2"/>
  <c r="H328" i="2"/>
  <c r="L332" i="2"/>
  <c r="L333" i="2"/>
  <c r="L331" i="2"/>
  <c r="L334" i="2"/>
  <c r="D334" i="2"/>
  <c r="E334" i="2"/>
  <c r="F334" i="2"/>
  <c r="D335" i="2"/>
  <c r="E335" i="2"/>
  <c r="F335" i="2"/>
  <c r="H335" i="2"/>
  <c r="L338" i="2"/>
  <c r="L339" i="2"/>
  <c r="L340" i="2"/>
  <c r="L341" i="2"/>
  <c r="D341" i="2"/>
  <c r="D342" i="2"/>
  <c r="E341" i="2"/>
  <c r="E342" i="2"/>
  <c r="F341" i="2"/>
  <c r="F342" i="2"/>
  <c r="H342" i="2"/>
  <c r="L346" i="2"/>
  <c r="L347" i="2"/>
  <c r="L345" i="2"/>
  <c r="L348" i="2"/>
  <c r="D348" i="2"/>
  <c r="E348" i="2"/>
  <c r="F348" i="2"/>
  <c r="D349" i="2"/>
  <c r="E349" i="2"/>
  <c r="F349" i="2"/>
  <c r="H349" i="2"/>
  <c r="L352" i="2"/>
  <c r="L353" i="2"/>
  <c r="L354" i="2"/>
  <c r="L355" i="2"/>
  <c r="D355" i="2"/>
  <c r="D356" i="2"/>
  <c r="E355" i="2"/>
  <c r="E356" i="2"/>
  <c r="F355" i="2"/>
  <c r="F356" i="2"/>
  <c r="H356" i="2"/>
  <c r="L360" i="2"/>
  <c r="L361" i="2"/>
  <c r="L359" i="2"/>
  <c r="L362" i="2"/>
  <c r="D362" i="2"/>
  <c r="E362" i="2"/>
  <c r="F362" i="2"/>
  <c r="D363" i="2"/>
  <c r="E363" i="2"/>
  <c r="F363" i="2"/>
  <c r="L366" i="2"/>
  <c r="L367" i="2"/>
  <c r="L368" i="2"/>
  <c r="L369" i="2"/>
  <c r="H363" i="2"/>
  <c r="L374" i="2"/>
  <c r="L375" i="2"/>
  <c r="L373" i="2"/>
  <c r="L376" i="2"/>
  <c r="F376" i="2"/>
  <c r="E376" i="2"/>
  <c r="D376" i="2"/>
  <c r="D369" i="2"/>
  <c r="D370" i="2"/>
  <c r="E369" i="2"/>
  <c r="E370" i="2"/>
  <c r="F369" i="2"/>
  <c r="F370" i="2"/>
  <c r="H370" i="2"/>
  <c r="D377" i="2"/>
  <c r="E377" i="2"/>
  <c r="F377" i="2"/>
  <c r="L380" i="2"/>
  <c r="L381" i="2"/>
  <c r="L382" i="2"/>
  <c r="L383" i="2"/>
  <c r="H377" i="2"/>
  <c r="L388" i="2"/>
  <c r="L389" i="2"/>
  <c r="L387" i="2"/>
  <c r="L390" i="2"/>
  <c r="F390" i="2"/>
  <c r="E390" i="2"/>
  <c r="D390" i="2"/>
  <c r="D383" i="2"/>
  <c r="D384" i="2"/>
  <c r="E383" i="2"/>
  <c r="E384" i="2"/>
  <c r="F383" i="2"/>
  <c r="F384" i="2"/>
  <c r="H384" i="2"/>
  <c r="D391" i="2"/>
  <c r="E391" i="2"/>
  <c r="F391" i="2"/>
  <c r="L394" i="2"/>
  <c r="L395" i="2"/>
  <c r="L396" i="2"/>
  <c r="L397" i="2"/>
  <c r="H391" i="2"/>
  <c r="L402" i="2"/>
  <c r="L403" i="2"/>
  <c r="L401" i="2"/>
  <c r="L404" i="2"/>
  <c r="F404" i="2"/>
  <c r="E404" i="2"/>
  <c r="D404" i="2"/>
  <c r="D397" i="2"/>
  <c r="D398" i="2"/>
  <c r="E397" i="2"/>
  <c r="E398" i="2"/>
  <c r="F397" i="2"/>
  <c r="F398" i="2"/>
  <c r="H398" i="2"/>
  <c r="D405" i="2"/>
  <c r="E405" i="2"/>
  <c r="F405" i="2"/>
  <c r="L408" i="2"/>
  <c r="L409" i="2"/>
  <c r="L410" i="2"/>
  <c r="L411" i="2"/>
  <c r="H405" i="2"/>
  <c r="L416" i="2"/>
  <c r="L417" i="2"/>
  <c r="L415" i="2"/>
  <c r="L418" i="2"/>
  <c r="F418" i="2"/>
  <c r="E418" i="2"/>
  <c r="D418" i="2"/>
  <c r="D411" i="2"/>
  <c r="D412" i="2"/>
  <c r="E411" i="2"/>
  <c r="E412" i="2"/>
  <c r="F411" i="2"/>
  <c r="F412" i="2"/>
  <c r="H412" i="2"/>
  <c r="D419" i="2"/>
  <c r="E419" i="2"/>
  <c r="F419" i="2"/>
  <c r="L422" i="2"/>
  <c r="L423" i="2"/>
  <c r="L424" i="2"/>
  <c r="L425" i="2"/>
  <c r="H419" i="2"/>
  <c r="L430" i="2"/>
  <c r="L431" i="2"/>
  <c r="L429" i="2"/>
  <c r="L432" i="2"/>
  <c r="F432" i="2"/>
  <c r="E432" i="2"/>
  <c r="D432" i="2"/>
  <c r="D425" i="2"/>
  <c r="D426" i="2"/>
  <c r="E425" i="2"/>
  <c r="E426" i="2"/>
  <c r="F425" i="2"/>
  <c r="F426" i="2"/>
  <c r="H426" i="2"/>
  <c r="D433" i="2"/>
  <c r="E433" i="2"/>
  <c r="F433" i="2"/>
  <c r="L436" i="2"/>
  <c r="L437" i="2"/>
  <c r="L438" i="2"/>
  <c r="L439" i="2"/>
  <c r="H433" i="2"/>
  <c r="L444" i="2"/>
  <c r="L445" i="2"/>
  <c r="L443" i="2"/>
  <c r="L446" i="2"/>
  <c r="F446" i="2"/>
  <c r="E446" i="2"/>
  <c r="D446" i="2"/>
  <c r="D439" i="2"/>
  <c r="D440" i="2"/>
  <c r="E439" i="2"/>
  <c r="E440" i="2"/>
  <c r="F439" i="2"/>
  <c r="F440" i="2"/>
  <c r="H440" i="2"/>
  <c r="D447" i="2"/>
  <c r="E447" i="2"/>
  <c r="F447" i="2"/>
  <c r="L450" i="2"/>
  <c r="L451" i="2"/>
  <c r="L452" i="2"/>
  <c r="L453" i="2"/>
  <c r="H447" i="2"/>
  <c r="L458" i="2"/>
  <c r="L459" i="2"/>
  <c r="L457" i="2"/>
  <c r="L460" i="2"/>
  <c r="F460" i="2"/>
  <c r="E460" i="2"/>
  <c r="D460" i="2"/>
  <c r="D453" i="2"/>
  <c r="D454" i="2"/>
  <c r="E453" i="2"/>
  <c r="E454" i="2"/>
  <c r="F453" i="2"/>
  <c r="F454" i="2"/>
  <c r="H454" i="2"/>
  <c r="D461" i="2"/>
  <c r="E461" i="2"/>
  <c r="F461" i="2"/>
  <c r="L464" i="2"/>
  <c r="L465" i="2"/>
  <c r="L466" i="2"/>
  <c r="L467" i="2"/>
  <c r="H461" i="2"/>
  <c r="L472" i="2"/>
  <c r="L473" i="2"/>
  <c r="L471" i="2"/>
  <c r="L474" i="2"/>
  <c r="F474" i="2"/>
  <c r="E474" i="2"/>
  <c r="D474" i="2"/>
  <c r="D467" i="2"/>
  <c r="D468" i="2"/>
  <c r="E467" i="2"/>
  <c r="E468" i="2"/>
  <c r="F467" i="2"/>
  <c r="F468" i="2"/>
  <c r="H468" i="2"/>
  <c r="D475" i="2"/>
  <c r="E475" i="2"/>
  <c r="F475" i="2"/>
  <c r="L478" i="2"/>
  <c r="L479" i="2"/>
  <c r="L480" i="2"/>
  <c r="L481" i="2"/>
  <c r="H475" i="2"/>
  <c r="L486" i="2"/>
  <c r="L487" i="2"/>
  <c r="L485" i="2"/>
  <c r="L488" i="2"/>
  <c r="F488" i="2"/>
  <c r="E488" i="2"/>
  <c r="D488" i="2"/>
  <c r="D481" i="2"/>
  <c r="D482" i="2"/>
  <c r="E481" i="2"/>
  <c r="E482" i="2"/>
  <c r="F481" i="2"/>
  <c r="F482" i="2"/>
  <c r="H482" i="2"/>
  <c r="D489" i="2"/>
  <c r="E489" i="2"/>
  <c r="F489" i="2"/>
  <c r="L492" i="2"/>
  <c r="L493" i="2"/>
  <c r="L494" i="2"/>
  <c r="L495" i="2"/>
  <c r="H489" i="2"/>
  <c r="L500" i="2"/>
  <c r="L501" i="2"/>
  <c r="L499" i="2"/>
  <c r="L502" i="2"/>
  <c r="F502" i="2"/>
  <c r="E502" i="2"/>
  <c r="D502" i="2"/>
  <c r="D495" i="2"/>
  <c r="D496" i="2"/>
  <c r="E495" i="2"/>
  <c r="E496" i="2"/>
  <c r="F495" i="2"/>
  <c r="F496" i="2"/>
  <c r="H496" i="2"/>
  <c r="D503" i="2"/>
  <c r="E503" i="2"/>
  <c r="F503" i="2"/>
  <c r="L506" i="2"/>
  <c r="L507" i="2"/>
  <c r="L508" i="2"/>
  <c r="L509" i="2"/>
  <c r="H503" i="2"/>
  <c r="L514" i="2"/>
  <c r="L515" i="2"/>
  <c r="L513" i="2"/>
  <c r="L516" i="2"/>
  <c r="F516" i="2"/>
  <c r="E516" i="2"/>
  <c r="D516" i="2"/>
  <c r="D509" i="2"/>
  <c r="D510" i="2"/>
  <c r="E509" i="2"/>
  <c r="E510" i="2"/>
  <c r="F509" i="2"/>
  <c r="F510" i="2"/>
  <c r="H510" i="2"/>
  <c r="D517" i="2"/>
  <c r="E517" i="2"/>
  <c r="F517" i="2"/>
  <c r="L520" i="2"/>
  <c r="L521" i="2"/>
  <c r="L522" i="2"/>
  <c r="L523" i="2"/>
  <c r="H517" i="2"/>
  <c r="L528" i="2"/>
  <c r="L529" i="2"/>
  <c r="L527" i="2"/>
  <c r="L530" i="2"/>
  <c r="F530" i="2"/>
  <c r="E530" i="2"/>
  <c r="D530" i="2"/>
  <c r="D523" i="2"/>
  <c r="D524" i="2"/>
  <c r="E523" i="2"/>
  <c r="E524" i="2"/>
  <c r="F523" i="2"/>
  <c r="F524" i="2"/>
  <c r="H524" i="2"/>
  <c r="D531" i="2"/>
  <c r="E531" i="2"/>
  <c r="F531" i="2"/>
  <c r="L534" i="2"/>
  <c r="L535" i="2"/>
  <c r="L536" i="2"/>
  <c r="L537" i="2"/>
  <c r="H531" i="2"/>
  <c r="D537" i="2"/>
  <c r="D538" i="2"/>
  <c r="E537" i="2"/>
  <c r="E538" i="2"/>
  <c r="F537" i="2"/>
  <c r="F538" i="2"/>
  <c r="H538" i="2"/>
  <c r="L542" i="2"/>
  <c r="L543" i="2"/>
  <c r="L541" i="2"/>
  <c r="L544" i="2"/>
  <c r="D544" i="2"/>
  <c r="E544" i="2"/>
  <c r="F544" i="2"/>
  <c r="D545" i="2"/>
  <c r="E545" i="2"/>
  <c r="F545" i="2"/>
  <c r="H545" i="2"/>
  <c r="L548" i="2"/>
  <c r="L549" i="2"/>
  <c r="L550" i="2"/>
  <c r="L551" i="2"/>
  <c r="D551" i="2"/>
  <c r="D552" i="2"/>
  <c r="E551" i="2"/>
  <c r="E552" i="2"/>
  <c r="F551" i="2"/>
  <c r="F552" i="2"/>
  <c r="H552" i="2"/>
  <c r="L556" i="2"/>
  <c r="L557" i="2"/>
  <c r="L555" i="2"/>
  <c r="L558" i="2"/>
  <c r="D558" i="2"/>
  <c r="E558" i="2"/>
  <c r="F558" i="2"/>
  <c r="D559" i="2"/>
  <c r="E559" i="2"/>
  <c r="F559" i="2"/>
  <c r="H559" i="2"/>
  <c r="L562" i="2"/>
  <c r="L563" i="2"/>
  <c r="L564" i="2"/>
  <c r="L565" i="2"/>
  <c r="D565" i="2"/>
  <c r="D566" i="2"/>
  <c r="E565" i="2"/>
  <c r="E566" i="2"/>
  <c r="F565" i="2"/>
  <c r="F566" i="2"/>
  <c r="H566" i="2"/>
  <c r="L570" i="2"/>
  <c r="L571" i="2"/>
  <c r="L569" i="2"/>
  <c r="L572" i="2"/>
  <c r="D572" i="2"/>
  <c r="E572" i="2"/>
  <c r="F572" i="2"/>
  <c r="D573" i="2"/>
  <c r="E573" i="2"/>
  <c r="F573" i="2"/>
  <c r="H573" i="2"/>
  <c r="L576" i="2"/>
  <c r="L577" i="2"/>
  <c r="L578" i="2"/>
  <c r="L579" i="2"/>
  <c r="D579" i="2"/>
  <c r="D580" i="2"/>
  <c r="E579" i="2"/>
  <c r="E580" i="2"/>
  <c r="F579" i="2"/>
  <c r="F580" i="2"/>
  <c r="H580" i="2"/>
  <c r="L584" i="2"/>
  <c r="L585" i="2"/>
  <c r="L583" i="2"/>
  <c r="L586" i="2"/>
  <c r="D586" i="2"/>
  <c r="E586" i="2"/>
  <c r="F586" i="2"/>
  <c r="D587" i="2"/>
  <c r="E587" i="2"/>
  <c r="F587" i="2"/>
  <c r="H587" i="2"/>
  <c r="L590" i="2"/>
  <c r="L591" i="2"/>
  <c r="L592" i="2"/>
  <c r="L593" i="2"/>
  <c r="D593" i="2"/>
  <c r="D594" i="2"/>
  <c r="E593" i="2"/>
  <c r="E594" i="2"/>
  <c r="F593" i="2"/>
  <c r="F594" i="2"/>
  <c r="H594" i="2"/>
  <c r="L598" i="2"/>
  <c r="L599" i="2"/>
  <c r="L597" i="2"/>
  <c r="L600" i="2"/>
  <c r="D600" i="2"/>
  <c r="E600" i="2"/>
  <c r="F600" i="2"/>
  <c r="D601" i="2"/>
  <c r="E601" i="2"/>
  <c r="F601" i="2"/>
  <c r="H601" i="2"/>
  <c r="L604" i="2"/>
  <c r="L605" i="2"/>
  <c r="L606" i="2"/>
  <c r="L607" i="2"/>
  <c r="D607" i="2"/>
  <c r="D608" i="2"/>
  <c r="E607" i="2"/>
  <c r="E608" i="2"/>
  <c r="F607" i="2"/>
  <c r="F608" i="2"/>
  <c r="H608" i="2"/>
  <c r="L612" i="2"/>
  <c r="L613" i="2"/>
  <c r="L611" i="2"/>
  <c r="L614" i="2"/>
  <c r="D614" i="2"/>
  <c r="E614" i="2"/>
  <c r="F614" i="2"/>
  <c r="D615" i="2"/>
  <c r="E615" i="2"/>
  <c r="F615" i="2"/>
  <c r="H615" i="2"/>
  <c r="L618" i="2"/>
  <c r="L619" i="2"/>
  <c r="L620" i="2"/>
  <c r="L621" i="2"/>
  <c r="D621" i="2"/>
  <c r="D622" i="2"/>
  <c r="E621" i="2"/>
  <c r="E622" i="2"/>
  <c r="F621" i="2"/>
  <c r="F622" i="2"/>
  <c r="H622" i="2"/>
  <c r="L626" i="2"/>
  <c r="L627" i="2"/>
  <c r="L625" i="2"/>
  <c r="L628" i="2"/>
  <c r="D628" i="2"/>
  <c r="E628" i="2"/>
  <c r="F628" i="2"/>
  <c r="D629" i="2"/>
  <c r="E629" i="2"/>
  <c r="F629" i="2"/>
  <c r="H629" i="2"/>
  <c r="L632" i="2"/>
  <c r="L633" i="2"/>
  <c r="L634" i="2"/>
  <c r="L635" i="2"/>
  <c r="D635" i="2"/>
  <c r="D636" i="2"/>
  <c r="E635" i="2"/>
  <c r="E636" i="2"/>
  <c r="F635" i="2"/>
  <c r="F636" i="2"/>
  <c r="H636" i="2"/>
  <c r="L640" i="2"/>
  <c r="L641" i="2"/>
  <c r="L639" i="2"/>
  <c r="L642" i="2"/>
  <c r="D642" i="2"/>
  <c r="E642" i="2"/>
  <c r="F642" i="2"/>
  <c r="D643" i="2"/>
  <c r="E643" i="2"/>
  <c r="F643" i="2"/>
  <c r="H643" i="2"/>
  <c r="L646" i="2"/>
  <c r="L647" i="2"/>
  <c r="L648" i="2"/>
  <c r="L649" i="2"/>
  <c r="D649" i="2"/>
  <c r="D650" i="2"/>
  <c r="E649" i="2"/>
  <c r="E650" i="2"/>
  <c r="F649" i="2"/>
  <c r="F650" i="2"/>
  <c r="H650" i="2"/>
  <c r="L654" i="2"/>
  <c r="L655" i="2"/>
  <c r="L653" i="2"/>
  <c r="L656" i="2"/>
  <c r="D656" i="2"/>
  <c r="E656" i="2"/>
  <c r="F656" i="2"/>
  <c r="D657" i="2"/>
  <c r="E657" i="2"/>
  <c r="F657" i="2"/>
  <c r="H657" i="2"/>
  <c r="L660" i="2"/>
  <c r="L661" i="2"/>
  <c r="L662" i="2"/>
  <c r="L663" i="2"/>
  <c r="D663" i="2"/>
  <c r="D664" i="2"/>
  <c r="E663" i="2"/>
  <c r="E664" i="2"/>
  <c r="F663" i="2"/>
  <c r="F664" i="2"/>
  <c r="H664" i="2"/>
  <c r="L668" i="2"/>
  <c r="L669" i="2"/>
  <c r="L667" i="2"/>
  <c r="L670" i="2"/>
  <c r="D670" i="2"/>
  <c r="E670" i="2"/>
  <c r="F670" i="2"/>
  <c r="D671" i="2"/>
  <c r="E671" i="2"/>
  <c r="F671" i="2"/>
  <c r="H671" i="2"/>
  <c r="L674" i="2"/>
  <c r="L675" i="2"/>
  <c r="L676" i="2"/>
  <c r="L677" i="2"/>
  <c r="D677" i="2"/>
  <c r="D678" i="2"/>
  <c r="E677" i="2"/>
  <c r="E678" i="2"/>
  <c r="F677" i="2"/>
  <c r="F678" i="2"/>
  <c r="H678" i="2"/>
  <c r="L682" i="2"/>
  <c r="L683" i="2"/>
  <c r="L681" i="2"/>
  <c r="L684" i="2"/>
  <c r="D684" i="2"/>
  <c r="E684" i="2"/>
  <c r="F684" i="2"/>
  <c r="D685" i="2"/>
  <c r="E685" i="2"/>
  <c r="F685" i="2"/>
  <c r="H685" i="2"/>
  <c r="L688" i="2"/>
  <c r="L689" i="2"/>
  <c r="L690" i="2"/>
  <c r="L691" i="2"/>
  <c r="D691" i="2"/>
  <c r="D692" i="2"/>
  <c r="E691" i="2"/>
  <c r="E692" i="2"/>
  <c r="F691" i="2"/>
  <c r="F692" i="2"/>
  <c r="H692" i="2"/>
  <c r="L696" i="2"/>
  <c r="L697" i="2"/>
  <c r="L695" i="2"/>
  <c r="L698" i="2"/>
  <c r="D698" i="2"/>
  <c r="E698" i="2"/>
  <c r="F698" i="2"/>
  <c r="D699" i="2"/>
  <c r="E699" i="2"/>
  <c r="F699" i="2"/>
  <c r="H699" i="2"/>
  <c r="L702" i="2"/>
  <c r="L703" i="2"/>
  <c r="L704" i="2"/>
  <c r="L705" i="2"/>
  <c r="D705" i="2"/>
  <c r="D706" i="2"/>
  <c r="E705" i="2"/>
  <c r="E706" i="2"/>
  <c r="F705" i="2"/>
  <c r="F706" i="2"/>
  <c r="H706" i="2"/>
  <c r="L710" i="2"/>
  <c r="L711" i="2"/>
  <c r="L709" i="2"/>
  <c r="L712" i="2"/>
  <c r="D712" i="2"/>
  <c r="E712" i="2"/>
  <c r="F712" i="2"/>
  <c r="D713" i="2"/>
  <c r="E713" i="2"/>
  <c r="F713" i="2"/>
  <c r="L716" i="2"/>
  <c r="L717" i="2"/>
  <c r="L718" i="2"/>
  <c r="L719" i="2"/>
  <c r="H713" i="2"/>
  <c r="L724" i="2"/>
  <c r="L725" i="2"/>
  <c r="L723" i="2"/>
  <c r="L726" i="2"/>
  <c r="F726" i="2"/>
  <c r="E726" i="2"/>
  <c r="D726" i="2"/>
  <c r="D719" i="2"/>
  <c r="D720" i="2"/>
  <c r="E719" i="2"/>
  <c r="E720" i="2"/>
  <c r="F719" i="2"/>
  <c r="F720" i="2"/>
  <c r="H720" i="2"/>
  <c r="D727" i="2"/>
  <c r="E727" i="2"/>
  <c r="F727" i="2"/>
  <c r="L730" i="2"/>
  <c r="L731" i="2"/>
  <c r="L732" i="2"/>
  <c r="L733" i="2"/>
  <c r="H727" i="2"/>
  <c r="L738" i="2"/>
  <c r="L739" i="2"/>
  <c r="L737" i="2"/>
  <c r="L740" i="2"/>
  <c r="F740" i="2"/>
  <c r="E740" i="2"/>
  <c r="D740" i="2"/>
  <c r="D733" i="2"/>
  <c r="D734" i="2"/>
  <c r="E733" i="2"/>
  <c r="E734" i="2"/>
  <c r="F733" i="2"/>
  <c r="F734" i="2"/>
  <c r="H734" i="2"/>
  <c r="D741" i="2"/>
  <c r="E741" i="2"/>
  <c r="F741" i="2"/>
  <c r="L744" i="2"/>
  <c r="L745" i="2"/>
  <c r="L746" i="2"/>
  <c r="L747" i="2"/>
  <c r="H741" i="2"/>
  <c r="L752" i="2"/>
  <c r="L753" i="2"/>
  <c r="L751" i="2"/>
  <c r="L754" i="2"/>
  <c r="F754" i="2"/>
  <c r="E754" i="2"/>
  <c r="D754" i="2"/>
  <c r="D747" i="2"/>
  <c r="D748" i="2"/>
  <c r="E747" i="2"/>
  <c r="E748" i="2"/>
  <c r="F747" i="2"/>
  <c r="F748" i="2"/>
  <c r="H748" i="2"/>
  <c r="D755" i="2"/>
  <c r="E755" i="2"/>
  <c r="F755" i="2"/>
  <c r="L758" i="2"/>
  <c r="L759" i="2"/>
  <c r="L760" i="2"/>
  <c r="L761" i="2"/>
  <c r="H755" i="2"/>
  <c r="L766" i="2"/>
  <c r="L767" i="2"/>
  <c r="L765" i="2"/>
  <c r="L768" i="2"/>
  <c r="F768" i="2"/>
  <c r="E768" i="2"/>
  <c r="D768" i="2"/>
  <c r="D761" i="2"/>
  <c r="D762" i="2"/>
  <c r="E761" i="2"/>
  <c r="E762" i="2"/>
  <c r="F761" i="2"/>
  <c r="F762" i="2"/>
  <c r="H762" i="2"/>
  <c r="D769" i="2"/>
  <c r="E769" i="2"/>
  <c r="F769" i="2"/>
  <c r="L772" i="2"/>
  <c r="L773" i="2"/>
  <c r="L774" i="2"/>
  <c r="L775" i="2"/>
  <c r="H769" i="2"/>
  <c r="L780" i="2"/>
  <c r="L781" i="2"/>
  <c r="L779" i="2"/>
  <c r="L782" i="2"/>
  <c r="F782" i="2"/>
  <c r="E782" i="2"/>
  <c r="D782" i="2"/>
  <c r="D775" i="2"/>
  <c r="D776" i="2"/>
  <c r="E775" i="2"/>
  <c r="E776" i="2"/>
  <c r="F775" i="2"/>
  <c r="F776" i="2"/>
  <c r="H776" i="2"/>
  <c r="D783" i="2"/>
  <c r="E783" i="2"/>
  <c r="F783" i="2"/>
  <c r="L786" i="2"/>
  <c r="L787" i="2"/>
  <c r="L788" i="2"/>
  <c r="L789" i="2"/>
  <c r="H783" i="2"/>
  <c r="L794" i="2"/>
  <c r="L795" i="2"/>
  <c r="L793" i="2"/>
  <c r="L796" i="2"/>
  <c r="F796" i="2"/>
  <c r="E796" i="2"/>
  <c r="D796" i="2"/>
  <c r="D789" i="2"/>
  <c r="D790" i="2"/>
  <c r="E789" i="2"/>
  <c r="E790" i="2"/>
  <c r="F789" i="2"/>
  <c r="F790" i="2"/>
  <c r="H790" i="2"/>
  <c r="D797" i="2"/>
  <c r="E797" i="2"/>
  <c r="F797" i="2"/>
  <c r="L800" i="2"/>
  <c r="L801" i="2"/>
  <c r="L802" i="2"/>
  <c r="L803" i="2"/>
  <c r="H797" i="2"/>
  <c r="L808" i="2"/>
  <c r="L809" i="2"/>
  <c r="L807" i="2"/>
  <c r="L810" i="2"/>
  <c r="F810" i="2"/>
  <c r="E810" i="2"/>
  <c r="D810" i="2"/>
  <c r="D803" i="2"/>
  <c r="D804" i="2"/>
  <c r="E803" i="2"/>
  <c r="E804" i="2"/>
  <c r="F803" i="2"/>
  <c r="F804" i="2"/>
  <c r="H804" i="2"/>
  <c r="D811" i="2"/>
  <c r="E811" i="2"/>
  <c r="F811" i="2"/>
  <c r="L814" i="2"/>
  <c r="L815" i="2"/>
  <c r="L816" i="2"/>
  <c r="L817" i="2"/>
  <c r="H811" i="2"/>
  <c r="L822" i="2"/>
  <c r="L823" i="2"/>
  <c r="L821" i="2"/>
  <c r="L824" i="2"/>
  <c r="F824" i="2"/>
  <c r="E824" i="2"/>
  <c r="D824" i="2"/>
  <c r="D817" i="2"/>
  <c r="D818" i="2"/>
  <c r="E817" i="2"/>
  <c r="E818" i="2"/>
  <c r="F817" i="2"/>
  <c r="F818" i="2"/>
  <c r="H818" i="2"/>
  <c r="D825" i="2"/>
  <c r="E825" i="2"/>
  <c r="F825" i="2"/>
  <c r="L828" i="2"/>
  <c r="L829" i="2"/>
  <c r="L830" i="2"/>
  <c r="L831" i="2"/>
  <c r="H825" i="2"/>
  <c r="L836" i="2"/>
  <c r="L837" i="2"/>
  <c r="L835" i="2"/>
  <c r="L838" i="2"/>
  <c r="F838" i="2"/>
  <c r="E838" i="2"/>
  <c r="D838" i="2"/>
  <c r="D831" i="2"/>
  <c r="D832" i="2"/>
  <c r="E831" i="2"/>
  <c r="E832" i="2"/>
  <c r="F831" i="2"/>
  <c r="F832" i="2"/>
  <c r="H832" i="2"/>
  <c r="D839" i="2"/>
  <c r="E839" i="2"/>
  <c r="F839" i="2"/>
  <c r="L842" i="2"/>
  <c r="L843" i="2"/>
  <c r="L844" i="2"/>
  <c r="L845" i="2"/>
  <c r="H839" i="2"/>
  <c r="L850" i="2"/>
  <c r="L851" i="2"/>
  <c r="L849" i="2"/>
  <c r="L852" i="2"/>
  <c r="F852" i="2"/>
  <c r="E852" i="2"/>
  <c r="D852" i="2"/>
  <c r="D845" i="2"/>
  <c r="D846" i="2"/>
  <c r="E845" i="2"/>
  <c r="E846" i="2"/>
  <c r="F845" i="2"/>
  <c r="F846" i="2"/>
  <c r="H846" i="2"/>
  <c r="D853" i="2"/>
  <c r="E853" i="2"/>
  <c r="F853" i="2"/>
  <c r="L856" i="2"/>
  <c r="L857" i="2"/>
  <c r="L858" i="2"/>
  <c r="L859" i="2"/>
  <c r="H853" i="2"/>
  <c r="L864" i="2"/>
  <c r="L865" i="2"/>
  <c r="L863" i="2"/>
  <c r="L866" i="2"/>
  <c r="F866" i="2"/>
  <c r="E866" i="2"/>
  <c r="D866" i="2"/>
  <c r="D859" i="2"/>
  <c r="D860" i="2"/>
  <c r="E859" i="2"/>
  <c r="E860" i="2"/>
  <c r="F859" i="2"/>
  <c r="F860" i="2"/>
  <c r="H860" i="2"/>
  <c r="D867" i="2"/>
  <c r="E867" i="2"/>
  <c r="F867" i="2"/>
  <c r="L870" i="2"/>
  <c r="L871" i="2"/>
  <c r="L872" i="2"/>
  <c r="L873" i="2"/>
  <c r="H867" i="2"/>
  <c r="L878" i="2"/>
  <c r="L879" i="2"/>
  <c r="L877" i="2"/>
  <c r="L880" i="2"/>
  <c r="F880" i="2"/>
  <c r="E880" i="2"/>
  <c r="D880" i="2"/>
  <c r="D873" i="2"/>
  <c r="D874" i="2"/>
  <c r="E873" i="2"/>
  <c r="E874" i="2"/>
  <c r="F873" i="2"/>
  <c r="F874" i="2"/>
  <c r="H874" i="2"/>
  <c r="D881" i="2"/>
  <c r="E881" i="2"/>
  <c r="F881" i="2"/>
  <c r="L884" i="2"/>
  <c r="L885" i="2"/>
  <c r="L886" i="2"/>
  <c r="L887" i="2"/>
  <c r="H881" i="2"/>
  <c r="D887" i="2"/>
  <c r="D888" i="2"/>
  <c r="E887" i="2"/>
  <c r="E888" i="2"/>
  <c r="F887" i="2"/>
  <c r="F888" i="2"/>
  <c r="H888" i="2"/>
  <c r="L892" i="2"/>
  <c r="L893" i="2"/>
  <c r="L891" i="2"/>
  <c r="L894" i="2"/>
  <c r="D894" i="2"/>
  <c r="E894" i="2"/>
  <c r="F894" i="2"/>
  <c r="D895" i="2"/>
  <c r="E895" i="2"/>
  <c r="F895" i="2"/>
  <c r="H895" i="2"/>
  <c r="L898" i="2"/>
  <c r="L899" i="2"/>
  <c r="L900" i="2"/>
  <c r="L901" i="2"/>
  <c r="D901" i="2"/>
  <c r="D902" i="2"/>
  <c r="E901" i="2"/>
  <c r="E902" i="2"/>
  <c r="F901" i="2"/>
  <c r="F902" i="2"/>
  <c r="H902" i="2"/>
  <c r="L906" i="2"/>
  <c r="L907" i="2"/>
  <c r="L905" i="2"/>
  <c r="L908" i="2"/>
  <c r="D908" i="2"/>
  <c r="E908" i="2"/>
  <c r="F908" i="2"/>
  <c r="D909" i="2"/>
  <c r="E909" i="2"/>
  <c r="F909" i="2"/>
  <c r="H909" i="2"/>
  <c r="L912" i="2"/>
  <c r="L913" i="2"/>
  <c r="L914" i="2"/>
  <c r="L915" i="2"/>
  <c r="D915" i="2"/>
  <c r="D916" i="2"/>
  <c r="E915" i="2"/>
  <c r="E916" i="2"/>
  <c r="F915" i="2"/>
  <c r="F916" i="2"/>
  <c r="H916" i="2"/>
  <c r="L920" i="2"/>
  <c r="L921" i="2"/>
  <c r="L919" i="2"/>
  <c r="L922" i="2"/>
  <c r="D922" i="2"/>
  <c r="E922" i="2"/>
  <c r="F922" i="2"/>
  <c r="D923" i="2"/>
  <c r="E923" i="2"/>
  <c r="F923" i="2"/>
  <c r="H923" i="2"/>
  <c r="L926" i="2"/>
  <c r="L927" i="2"/>
  <c r="L928" i="2"/>
  <c r="L929" i="2"/>
  <c r="D929" i="2"/>
  <c r="D930" i="2"/>
  <c r="E929" i="2"/>
  <c r="E930" i="2"/>
  <c r="F929" i="2"/>
  <c r="F930" i="2"/>
  <c r="H930" i="2"/>
  <c r="L934" i="2"/>
  <c r="L935" i="2"/>
  <c r="L933" i="2"/>
  <c r="L936" i="2"/>
  <c r="D936" i="2"/>
  <c r="E936" i="2"/>
  <c r="F936" i="2"/>
  <c r="D937" i="2"/>
  <c r="E937" i="2"/>
  <c r="F937" i="2"/>
  <c r="H937" i="2"/>
  <c r="L940" i="2"/>
  <c r="L941" i="2"/>
  <c r="L942" i="2"/>
  <c r="L943" i="2"/>
  <c r="D943" i="2"/>
  <c r="D944" i="2"/>
  <c r="E943" i="2"/>
  <c r="E944" i="2"/>
  <c r="F943" i="2"/>
  <c r="F944" i="2"/>
  <c r="H944" i="2"/>
  <c r="L948" i="2"/>
  <c r="L949" i="2"/>
  <c r="L947" i="2"/>
  <c r="L950" i="2"/>
  <c r="D950" i="2"/>
  <c r="E950" i="2"/>
  <c r="F950" i="2"/>
  <c r="D951" i="2"/>
  <c r="E951" i="2"/>
  <c r="F951" i="2"/>
  <c r="H951" i="2"/>
  <c r="L954" i="2"/>
  <c r="L955" i="2"/>
  <c r="L956" i="2"/>
  <c r="L957" i="2"/>
  <c r="D957" i="2"/>
  <c r="D958" i="2"/>
  <c r="E957" i="2"/>
  <c r="E958" i="2"/>
  <c r="F957" i="2"/>
  <c r="F958" i="2"/>
  <c r="H958" i="2"/>
  <c r="L962" i="2"/>
  <c r="L963" i="2"/>
  <c r="L961" i="2"/>
  <c r="L964" i="2"/>
  <c r="D964" i="2"/>
  <c r="E964" i="2"/>
  <c r="F964" i="2"/>
  <c r="D965" i="2"/>
  <c r="E965" i="2"/>
  <c r="F965" i="2"/>
  <c r="H965" i="2"/>
  <c r="L968" i="2"/>
  <c r="L969" i="2"/>
  <c r="L970" i="2"/>
  <c r="L971" i="2"/>
  <c r="D971" i="2"/>
  <c r="D972" i="2"/>
  <c r="E971" i="2"/>
  <c r="E972" i="2"/>
  <c r="F971" i="2"/>
  <c r="F972" i="2"/>
  <c r="H972" i="2"/>
  <c r="L976" i="2"/>
  <c r="L977" i="2"/>
  <c r="L975" i="2"/>
  <c r="L978" i="2"/>
  <c r="D978" i="2"/>
  <c r="E978" i="2"/>
  <c r="F978" i="2"/>
  <c r="D979" i="2"/>
  <c r="E979" i="2"/>
  <c r="F979" i="2"/>
  <c r="H979" i="2"/>
  <c r="L982" i="2"/>
  <c r="L983" i="2"/>
  <c r="L984" i="2"/>
  <c r="L985" i="2"/>
  <c r="D985" i="2"/>
  <c r="D986" i="2"/>
  <c r="E985" i="2"/>
  <c r="E986" i="2"/>
  <c r="F985" i="2"/>
  <c r="F986" i="2"/>
  <c r="H986" i="2"/>
  <c r="L990" i="2"/>
  <c r="L991" i="2"/>
  <c r="L989" i="2"/>
  <c r="L992" i="2"/>
  <c r="D992" i="2"/>
  <c r="E992" i="2"/>
  <c r="F992" i="2"/>
  <c r="D993" i="2"/>
  <c r="E993" i="2"/>
  <c r="F993" i="2"/>
  <c r="H993" i="2"/>
  <c r="L996" i="2"/>
  <c r="L997" i="2"/>
  <c r="L998" i="2"/>
  <c r="L999" i="2"/>
  <c r="D999" i="2"/>
  <c r="D1000" i="2"/>
  <c r="E999" i="2"/>
  <c r="E1000" i="2"/>
  <c r="F999" i="2"/>
  <c r="F1000" i="2"/>
  <c r="H1000" i="2"/>
  <c r="L1004" i="2"/>
  <c r="L1005" i="2"/>
  <c r="L1003" i="2"/>
  <c r="L1006" i="2"/>
  <c r="D1006" i="2"/>
  <c r="E1006" i="2"/>
  <c r="F1006" i="2"/>
  <c r="D1007" i="2"/>
  <c r="E1007" i="2"/>
  <c r="F1007" i="2"/>
  <c r="H1007" i="2"/>
  <c r="L1010" i="2"/>
  <c r="L1011" i="2"/>
  <c r="L1012" i="2"/>
  <c r="L1013" i="2"/>
  <c r="D1013" i="2"/>
  <c r="D1014" i="2"/>
  <c r="E1013" i="2"/>
  <c r="E1014" i="2"/>
  <c r="F1013" i="2"/>
  <c r="F1014" i="2"/>
  <c r="H1014" i="2"/>
  <c r="L1018" i="2"/>
  <c r="L1019" i="2"/>
  <c r="L1017" i="2"/>
  <c r="L1020" i="2"/>
  <c r="D1020" i="2"/>
  <c r="E1020" i="2"/>
  <c r="F1020" i="2"/>
  <c r="D1021" i="2"/>
  <c r="E1021" i="2"/>
  <c r="F1021" i="2"/>
  <c r="H1021" i="2"/>
  <c r="L1024" i="2"/>
  <c r="L1025" i="2"/>
  <c r="L1026" i="2"/>
  <c r="L1027" i="2"/>
  <c r="D1027" i="2"/>
  <c r="D1028" i="2"/>
  <c r="E1027" i="2"/>
  <c r="E1028" i="2"/>
  <c r="F1027" i="2"/>
  <c r="F1028" i="2"/>
  <c r="H1028" i="2"/>
  <c r="L1032" i="2"/>
  <c r="L1033" i="2"/>
  <c r="L1031" i="2"/>
  <c r="L1034" i="2"/>
  <c r="D1034" i="2"/>
  <c r="E1034" i="2"/>
  <c r="F1034" i="2"/>
  <c r="D1035" i="2"/>
  <c r="E1035" i="2"/>
  <c r="F1035" i="2"/>
  <c r="H1035" i="2"/>
  <c r="L1038" i="2"/>
  <c r="L1039" i="2"/>
  <c r="L1040" i="2"/>
  <c r="L1041" i="2"/>
  <c r="D1041" i="2"/>
  <c r="D1042" i="2"/>
  <c r="E1041" i="2"/>
  <c r="E1042" i="2"/>
  <c r="F1041" i="2"/>
  <c r="F1042" i="2"/>
  <c r="H1042" i="2"/>
  <c r="L1046" i="2"/>
  <c r="L1047" i="2"/>
  <c r="L1045" i="2"/>
  <c r="L1048" i="2"/>
  <c r="D1048" i="2"/>
  <c r="E1048" i="2"/>
  <c r="F1048" i="2"/>
  <c r="D1049" i="2"/>
  <c r="E1049" i="2"/>
  <c r="F1049" i="2"/>
  <c r="H1049" i="2"/>
  <c r="L1052" i="2"/>
  <c r="L1053" i="2"/>
  <c r="L1054" i="2"/>
  <c r="L1055" i="2"/>
  <c r="D1055" i="2"/>
  <c r="D1056" i="2"/>
  <c r="E1055" i="2"/>
  <c r="E1056" i="2"/>
  <c r="F1055" i="2"/>
  <c r="F1056" i="2"/>
  <c r="H1056" i="2"/>
  <c r="L1060" i="2"/>
  <c r="L1061" i="2"/>
  <c r="L1059" i="2"/>
  <c r="L1062" i="2"/>
  <c r="D1062" i="2"/>
  <c r="E1062" i="2"/>
  <c r="F1062" i="2"/>
  <c r="D1063" i="2"/>
  <c r="E1063" i="2"/>
  <c r="F1063" i="2"/>
  <c r="L1066" i="2"/>
  <c r="L1067" i="2"/>
  <c r="L1068" i="2"/>
  <c r="L1069" i="2"/>
  <c r="H1063" i="2"/>
  <c r="L1074" i="2"/>
  <c r="L1075" i="2"/>
  <c r="L1073" i="2"/>
  <c r="L1076" i="2"/>
  <c r="F1076" i="2"/>
  <c r="E1076" i="2"/>
  <c r="D1076" i="2"/>
  <c r="D1069" i="2"/>
  <c r="D1070" i="2"/>
  <c r="E1069" i="2"/>
  <c r="E1070" i="2"/>
  <c r="F1069" i="2"/>
  <c r="F1070" i="2"/>
  <c r="H1070" i="2"/>
  <c r="D1077" i="2"/>
  <c r="E1077" i="2"/>
  <c r="F1077" i="2"/>
  <c r="L1080" i="2"/>
  <c r="L1081" i="2"/>
  <c r="L1082" i="2"/>
  <c r="L1083" i="2"/>
  <c r="H1077" i="2"/>
  <c r="L1088" i="2"/>
  <c r="L1089" i="2"/>
  <c r="L1087" i="2"/>
  <c r="L1090" i="2"/>
  <c r="F1090" i="2"/>
  <c r="E1090" i="2"/>
  <c r="D1090" i="2"/>
  <c r="D1083" i="2"/>
  <c r="D1084" i="2"/>
  <c r="E1083" i="2"/>
  <c r="E1084" i="2"/>
  <c r="F1083" i="2"/>
  <c r="F1084" i="2"/>
  <c r="H1084" i="2"/>
  <c r="D1091" i="2"/>
  <c r="E1091" i="2"/>
  <c r="F1091" i="2"/>
  <c r="L1094" i="2"/>
  <c r="L1095" i="2"/>
  <c r="L1096" i="2"/>
  <c r="L1097" i="2"/>
  <c r="H1091" i="2"/>
  <c r="L1102" i="2"/>
  <c r="L1103" i="2"/>
  <c r="L1101" i="2"/>
  <c r="L1104" i="2"/>
  <c r="F1104" i="2"/>
  <c r="E1104" i="2"/>
  <c r="D1104" i="2"/>
  <c r="D1097" i="2"/>
  <c r="D1098" i="2"/>
  <c r="E1097" i="2"/>
  <c r="E1098" i="2"/>
  <c r="F1097" i="2"/>
  <c r="F1098" i="2"/>
  <c r="H1098" i="2"/>
  <c r="D1105" i="2"/>
  <c r="E1105" i="2"/>
  <c r="F1105" i="2"/>
  <c r="L1108" i="2"/>
  <c r="L1109" i="2"/>
  <c r="L1110" i="2"/>
  <c r="L1111" i="2"/>
  <c r="H1105" i="2"/>
  <c r="L1116" i="2"/>
  <c r="L1117" i="2"/>
  <c r="L1115" i="2"/>
  <c r="L1118" i="2"/>
  <c r="F1118" i="2"/>
  <c r="E1118" i="2"/>
  <c r="D1118" i="2"/>
  <c r="D1111" i="2"/>
  <c r="D1112" i="2"/>
  <c r="E1111" i="2"/>
  <c r="E1112" i="2"/>
  <c r="F1111" i="2"/>
  <c r="F1112" i="2"/>
  <c r="H1112" i="2"/>
  <c r="D1119" i="2"/>
  <c r="E1119" i="2"/>
  <c r="F1119" i="2"/>
  <c r="L1122" i="2"/>
  <c r="L1123" i="2"/>
  <c r="L1124" i="2"/>
  <c r="L1125" i="2"/>
  <c r="H1119" i="2"/>
  <c r="L1130" i="2"/>
  <c r="L1131" i="2"/>
  <c r="L1129" i="2"/>
  <c r="L1132" i="2"/>
  <c r="F1132" i="2"/>
  <c r="E1132" i="2"/>
  <c r="D1132" i="2"/>
  <c r="D1125" i="2"/>
  <c r="D1126" i="2"/>
  <c r="E1125" i="2"/>
  <c r="E1126" i="2"/>
  <c r="F1125" i="2"/>
  <c r="F1126" i="2"/>
  <c r="H1126" i="2"/>
  <c r="D1133" i="2"/>
  <c r="E1133" i="2"/>
  <c r="F1133" i="2"/>
  <c r="L1136" i="2"/>
  <c r="L1137" i="2"/>
  <c r="L1138" i="2"/>
  <c r="L1139" i="2"/>
  <c r="H1133" i="2"/>
  <c r="L1144" i="2"/>
  <c r="L1145" i="2"/>
  <c r="L1143" i="2"/>
  <c r="L1146" i="2"/>
  <c r="F1146" i="2"/>
  <c r="E1146" i="2"/>
  <c r="D1146" i="2"/>
  <c r="D1139" i="2"/>
  <c r="D1140" i="2"/>
  <c r="E1139" i="2"/>
  <c r="E1140" i="2"/>
  <c r="F1139" i="2"/>
  <c r="F1140" i="2"/>
  <c r="H1140" i="2"/>
  <c r="D1147" i="2"/>
  <c r="E1147" i="2"/>
  <c r="F1147" i="2"/>
  <c r="L1150" i="2"/>
  <c r="L1151" i="2"/>
  <c r="L1152" i="2"/>
  <c r="L1153" i="2"/>
  <c r="H1147" i="2"/>
  <c r="L1158" i="2"/>
  <c r="L1159" i="2"/>
  <c r="L1157" i="2"/>
  <c r="L1160" i="2"/>
  <c r="F1160" i="2"/>
  <c r="E1160" i="2"/>
  <c r="D1160" i="2"/>
  <c r="D1153" i="2"/>
  <c r="D1154" i="2"/>
  <c r="E1153" i="2"/>
  <c r="E1154" i="2"/>
  <c r="F1153" i="2"/>
  <c r="F1154" i="2"/>
  <c r="H1154" i="2"/>
  <c r="D1161" i="2"/>
  <c r="E1161" i="2"/>
  <c r="F1161" i="2"/>
  <c r="L1164" i="2"/>
  <c r="L1165" i="2"/>
  <c r="L1166" i="2"/>
  <c r="L1167" i="2"/>
  <c r="H1161" i="2"/>
  <c r="L1172" i="2"/>
  <c r="L1173" i="2"/>
  <c r="L1171" i="2"/>
  <c r="L1174" i="2"/>
  <c r="F1174" i="2"/>
  <c r="E1174" i="2"/>
  <c r="D1174" i="2"/>
  <c r="D1167" i="2"/>
  <c r="D1168" i="2"/>
  <c r="E1167" i="2"/>
  <c r="E1168" i="2"/>
  <c r="F1167" i="2"/>
  <c r="F1168" i="2"/>
  <c r="H1168" i="2"/>
  <c r="D1175" i="2"/>
  <c r="E1175" i="2"/>
  <c r="F1175" i="2"/>
  <c r="L1178" i="2"/>
  <c r="L1179" i="2"/>
  <c r="L1180" i="2"/>
  <c r="L1181" i="2"/>
  <c r="H1175" i="2"/>
  <c r="L1186" i="2"/>
  <c r="L1187" i="2"/>
  <c r="L1185" i="2"/>
  <c r="L1188" i="2"/>
  <c r="F1188" i="2"/>
  <c r="E1188" i="2"/>
  <c r="D1188" i="2"/>
  <c r="D1181" i="2"/>
  <c r="D1182" i="2"/>
  <c r="E1181" i="2"/>
  <c r="E1182" i="2"/>
  <c r="F1181" i="2"/>
  <c r="F1182" i="2"/>
  <c r="H1182" i="2"/>
  <c r="D1189" i="2"/>
  <c r="E1189" i="2"/>
  <c r="F1189" i="2"/>
  <c r="L1192" i="2"/>
  <c r="L1193" i="2"/>
  <c r="L1194" i="2"/>
  <c r="L1195" i="2"/>
  <c r="H1189" i="2"/>
  <c r="L1200" i="2"/>
  <c r="L1201" i="2"/>
  <c r="L1199" i="2"/>
  <c r="L1202" i="2"/>
  <c r="F1202" i="2"/>
  <c r="E1202" i="2"/>
  <c r="D1202" i="2"/>
  <c r="D1195" i="2"/>
  <c r="D1196" i="2"/>
  <c r="E1195" i="2"/>
  <c r="E1196" i="2"/>
  <c r="F1195" i="2"/>
  <c r="F1196" i="2"/>
  <c r="H1196" i="2"/>
  <c r="D1203" i="2"/>
  <c r="E1203" i="2"/>
  <c r="F1203" i="2"/>
  <c r="L1206" i="2"/>
  <c r="L1207" i="2"/>
  <c r="L1208" i="2"/>
  <c r="L1209" i="2"/>
  <c r="H1203" i="2"/>
  <c r="L1214" i="2"/>
  <c r="L1215" i="2"/>
  <c r="L1213" i="2"/>
  <c r="L1216" i="2"/>
  <c r="F1216" i="2"/>
  <c r="E1216" i="2"/>
  <c r="D1216" i="2"/>
  <c r="D1209" i="2"/>
  <c r="D1210" i="2"/>
  <c r="E1209" i="2"/>
  <c r="E1210" i="2"/>
  <c r="F1209" i="2"/>
  <c r="F1210" i="2"/>
  <c r="H1210" i="2"/>
  <c r="D1217" i="2"/>
  <c r="E1217" i="2"/>
  <c r="F1217" i="2"/>
  <c r="L1220" i="2"/>
  <c r="L1221" i="2"/>
  <c r="L1222" i="2"/>
  <c r="L1223" i="2"/>
  <c r="H1217" i="2"/>
  <c r="L1228" i="2"/>
  <c r="L1229" i="2"/>
  <c r="L1227" i="2"/>
  <c r="L1230" i="2"/>
  <c r="F1230" i="2"/>
  <c r="E1230" i="2"/>
  <c r="D1230" i="2"/>
  <c r="D1223" i="2"/>
  <c r="D1224" i="2"/>
  <c r="E1223" i="2"/>
  <c r="E1224" i="2"/>
  <c r="F1223" i="2"/>
  <c r="F1224" i="2"/>
  <c r="H1224" i="2"/>
  <c r="D1231" i="2"/>
  <c r="E1231" i="2"/>
  <c r="F1231" i="2"/>
  <c r="L1234" i="2"/>
  <c r="L1235" i="2"/>
  <c r="L1236" i="2"/>
  <c r="L1237" i="2"/>
  <c r="H1231" i="2"/>
  <c r="D1237" i="2"/>
  <c r="D1238" i="2"/>
  <c r="E1237" i="2"/>
  <c r="E1238" i="2"/>
  <c r="F1237" i="2"/>
  <c r="F1238" i="2"/>
  <c r="H1238" i="2"/>
  <c r="L1242" i="2"/>
  <c r="L1243" i="2"/>
  <c r="L1241" i="2"/>
  <c r="L1244" i="2"/>
  <c r="D1244" i="2"/>
  <c r="E1244" i="2"/>
  <c r="F1244" i="2"/>
  <c r="L1249" i="2"/>
  <c r="L1250" i="2"/>
  <c r="L1248" i="2"/>
  <c r="L1251" i="2"/>
  <c r="D1245" i="2"/>
  <c r="E1245" i="2"/>
  <c r="F1245" i="2"/>
  <c r="H1245" i="2"/>
  <c r="D1251" i="2"/>
  <c r="E1251" i="2"/>
  <c r="F1251" i="2"/>
  <c r="D1252" i="2"/>
  <c r="E1252" i="2"/>
  <c r="F1252" i="2"/>
  <c r="H1252" i="2"/>
  <c r="L1256" i="2"/>
  <c r="L1257" i="2"/>
  <c r="D1258" i="2"/>
  <c r="E1258" i="2"/>
  <c r="F1258" i="2"/>
  <c r="L1255" i="2"/>
  <c r="L1258" i="2"/>
  <c r="L1263" i="2"/>
  <c r="L1264" i="2"/>
  <c r="L1262" i="2"/>
  <c r="L1265" i="2"/>
  <c r="D1259" i="2"/>
  <c r="E1259" i="2"/>
  <c r="F1259" i="2"/>
  <c r="H1259" i="2"/>
  <c r="D1265" i="2"/>
  <c r="E1265" i="2"/>
  <c r="F1265" i="2"/>
  <c r="D1266" i="2"/>
  <c r="E1266" i="2"/>
  <c r="F1266" i="2"/>
  <c r="H1266" i="2"/>
  <c r="L1270" i="2"/>
  <c r="L1271" i="2"/>
  <c r="D1272" i="2"/>
  <c r="E1272" i="2"/>
  <c r="F1272" i="2"/>
  <c r="L1269" i="2"/>
  <c r="L1272" i="2"/>
  <c r="L1277" i="2"/>
  <c r="L1278" i="2"/>
  <c r="L1276" i="2"/>
  <c r="L1279" i="2"/>
  <c r="D1273" i="2"/>
  <c r="E1273" i="2"/>
  <c r="F1273" i="2"/>
  <c r="H1273" i="2"/>
  <c r="D1279" i="2"/>
  <c r="E1279" i="2"/>
  <c r="F1279" i="2"/>
  <c r="D1280" i="2"/>
  <c r="E1280" i="2"/>
  <c r="F1280" i="2"/>
  <c r="H1280" i="2"/>
  <c r="L1284" i="2"/>
  <c r="L1285" i="2"/>
  <c r="D1286" i="2"/>
  <c r="E1286" i="2"/>
  <c r="F1286" i="2"/>
  <c r="L1283" i="2"/>
  <c r="L1286" i="2"/>
  <c r="L1291" i="2"/>
  <c r="L1292" i="2"/>
  <c r="L1290" i="2"/>
  <c r="L1293" i="2"/>
  <c r="D1287" i="2"/>
  <c r="E1287" i="2"/>
  <c r="F1287" i="2"/>
  <c r="H1287" i="2"/>
  <c r="D1293" i="2"/>
  <c r="E1293" i="2"/>
  <c r="F1293" i="2"/>
  <c r="D1294" i="2"/>
  <c r="E1294" i="2"/>
  <c r="F1294" i="2"/>
  <c r="H1294" i="2"/>
  <c r="L1298" i="2"/>
  <c r="L1299" i="2"/>
  <c r="D1300" i="2"/>
  <c r="E1300" i="2"/>
  <c r="F1300" i="2"/>
  <c r="L1297" i="2"/>
  <c r="L1300" i="2"/>
  <c r="L1305" i="2"/>
  <c r="L1306" i="2"/>
  <c r="L1304" i="2"/>
  <c r="L1307" i="2"/>
  <c r="D1301" i="2"/>
  <c r="E1301" i="2"/>
  <c r="F1301" i="2"/>
  <c r="H1301" i="2"/>
  <c r="D1307" i="2"/>
  <c r="E1307" i="2"/>
  <c r="F1307" i="2"/>
  <c r="D1308" i="2"/>
  <c r="E1308" i="2"/>
  <c r="F1308" i="2"/>
  <c r="H1308" i="2"/>
  <c r="L1312" i="2"/>
  <c r="L1313" i="2"/>
  <c r="D1314" i="2"/>
  <c r="E1314" i="2"/>
  <c r="F1314" i="2"/>
  <c r="L1311" i="2"/>
  <c r="L1314" i="2"/>
  <c r="L1319" i="2"/>
  <c r="L1320" i="2"/>
  <c r="L1318" i="2"/>
  <c r="L1321" i="2"/>
  <c r="D1315" i="2"/>
  <c r="E1315" i="2"/>
  <c r="F1315" i="2"/>
  <c r="H1315" i="2"/>
  <c r="D1321" i="2"/>
  <c r="E1321" i="2"/>
  <c r="F1321" i="2"/>
  <c r="D1322" i="2"/>
  <c r="E1322" i="2"/>
  <c r="F1322" i="2"/>
  <c r="H1322" i="2"/>
  <c r="L1326" i="2"/>
  <c r="L1327" i="2"/>
  <c r="D1328" i="2"/>
  <c r="E1328" i="2"/>
  <c r="F1328" i="2"/>
  <c r="L1325" i="2"/>
  <c r="L1328" i="2"/>
  <c r="L1333" i="2"/>
  <c r="L1334" i="2"/>
  <c r="L1332" i="2"/>
  <c r="L1335" i="2"/>
  <c r="D1329" i="2"/>
  <c r="E1329" i="2"/>
  <c r="F1329" i="2"/>
  <c r="H1329" i="2"/>
  <c r="D1335" i="2"/>
  <c r="E1335" i="2"/>
  <c r="F1335" i="2"/>
  <c r="D1336" i="2"/>
  <c r="E1336" i="2"/>
  <c r="F1336" i="2"/>
  <c r="H1336" i="2"/>
  <c r="L1340" i="2"/>
  <c r="L1341" i="2"/>
  <c r="D1342" i="2"/>
  <c r="E1342" i="2"/>
  <c r="F1342" i="2"/>
  <c r="L1339" i="2"/>
  <c r="L1342" i="2"/>
  <c r="L1347" i="2"/>
  <c r="L1348" i="2"/>
  <c r="L1346" i="2"/>
  <c r="L1349" i="2"/>
  <c r="D1343" i="2"/>
  <c r="E1343" i="2"/>
  <c r="F1343" i="2"/>
  <c r="H1343" i="2"/>
  <c r="D1349" i="2"/>
  <c r="E1349" i="2"/>
  <c r="F1349" i="2"/>
  <c r="D1350" i="2"/>
  <c r="E1350" i="2"/>
  <c r="F1350" i="2"/>
  <c r="H1350" i="2"/>
  <c r="L1354" i="2"/>
  <c r="L1355" i="2"/>
  <c r="D1356" i="2"/>
  <c r="E1356" i="2"/>
  <c r="F1356" i="2"/>
  <c r="L1353" i="2"/>
  <c r="L1356" i="2"/>
  <c r="L1361" i="2"/>
  <c r="L1362" i="2"/>
  <c r="L1360" i="2"/>
  <c r="L1363" i="2"/>
  <c r="D1357" i="2"/>
  <c r="E1357" i="2"/>
  <c r="F1357" i="2"/>
  <c r="H1357" i="2"/>
  <c r="D1363" i="2"/>
  <c r="E1363" i="2"/>
  <c r="F1363" i="2"/>
  <c r="D1364" i="2"/>
  <c r="E1364" i="2"/>
  <c r="F1364" i="2"/>
  <c r="H1364" i="2"/>
  <c r="L1368" i="2"/>
  <c r="L1369" i="2"/>
  <c r="D1370" i="2"/>
  <c r="E1370" i="2"/>
  <c r="F1370" i="2"/>
  <c r="L1367" i="2"/>
  <c r="L1370" i="2"/>
  <c r="L1375" i="2"/>
  <c r="L1376" i="2"/>
  <c r="L1374" i="2"/>
  <c r="L1377" i="2"/>
  <c r="D1371" i="2"/>
  <c r="E1371" i="2"/>
  <c r="F1371" i="2"/>
  <c r="H1371" i="2"/>
  <c r="D1377" i="2"/>
  <c r="E1377" i="2"/>
  <c r="F1377" i="2"/>
  <c r="D1378" i="2"/>
  <c r="E1378" i="2"/>
  <c r="F1378" i="2"/>
  <c r="H1378" i="2"/>
  <c r="L1382" i="2"/>
  <c r="L1383" i="2"/>
  <c r="D1384" i="2"/>
  <c r="E1384" i="2"/>
  <c r="F1384" i="2"/>
  <c r="L1381" i="2"/>
  <c r="L1384" i="2"/>
  <c r="L1389" i="2"/>
  <c r="L1390" i="2"/>
  <c r="L1388" i="2"/>
  <c r="L1391" i="2"/>
  <c r="D1385" i="2"/>
  <c r="E1385" i="2"/>
  <c r="F1385" i="2"/>
  <c r="H1385" i="2"/>
  <c r="D1391" i="2"/>
  <c r="E1391" i="2"/>
  <c r="F1391" i="2"/>
  <c r="D1392" i="2"/>
  <c r="E1392" i="2"/>
  <c r="F1392" i="2"/>
  <c r="H1392" i="2"/>
  <c r="L1396" i="2"/>
  <c r="L1397" i="2"/>
  <c r="D1398" i="2"/>
  <c r="E1398" i="2"/>
  <c r="F1398" i="2"/>
  <c r="L1395" i="2"/>
  <c r="L1398" i="2"/>
  <c r="L1403" i="2"/>
  <c r="L1404" i="2"/>
  <c r="L1402" i="2"/>
  <c r="L1405" i="2"/>
  <c r="D1399" i="2"/>
  <c r="E1399" i="2"/>
  <c r="F1399" i="2"/>
  <c r="H1399" i="2"/>
  <c r="K6" i="2"/>
  <c r="K5" i="2"/>
  <c r="K4" i="2"/>
  <c r="C1405" i="2"/>
  <c r="D1405" i="2"/>
  <c r="E1405" i="2"/>
  <c r="F1405" i="2"/>
  <c r="G1405" i="2"/>
  <c r="C1406" i="2"/>
  <c r="D1406" i="2"/>
  <c r="E1406" i="2"/>
  <c r="F1406" i="2"/>
  <c r="G1406" i="2"/>
  <c r="H1406" i="2"/>
  <c r="G1408" i="2"/>
  <c r="C1408" i="2"/>
  <c r="H1409" i="2"/>
  <c r="I1409" i="2"/>
  <c r="H1410" i="2"/>
  <c r="I1410" i="2"/>
  <c r="H1411" i="2"/>
  <c r="I1411" i="2"/>
  <c r="I1412" i="2"/>
  <c r="J1410" i="2"/>
  <c r="K1410" i="2"/>
  <c r="L1410" i="2"/>
  <c r="J1411" i="2"/>
  <c r="K1411" i="2"/>
  <c r="L1411" i="2"/>
  <c r="J1409" i="2"/>
  <c r="C1412" i="2"/>
  <c r="D1412" i="2"/>
  <c r="E1412" i="2"/>
  <c r="F1412" i="2"/>
  <c r="G1412" i="2"/>
  <c r="K1409" i="2"/>
  <c r="L1409" i="2"/>
  <c r="L1412" i="2"/>
  <c r="D1413" i="2"/>
  <c r="E1413" i="2"/>
  <c r="F1413" i="2"/>
  <c r="G1413" i="2"/>
  <c r="C1413" i="2"/>
  <c r="H1413" i="2"/>
  <c r="M7" i="2"/>
  <c r="K16" i="1"/>
  <c r="K17" i="1"/>
  <c r="K18" i="1"/>
  <c r="K19" i="1"/>
  <c r="K24" i="1"/>
  <c r="K25" i="1"/>
  <c r="K23" i="1"/>
  <c r="K26" i="1"/>
  <c r="D19" i="1"/>
  <c r="D20" i="1"/>
  <c r="E19" i="1"/>
  <c r="E20" i="1"/>
  <c r="F19" i="1"/>
  <c r="F20" i="1"/>
  <c r="H20" i="1"/>
  <c r="F26" i="1"/>
  <c r="E26" i="1"/>
  <c r="D26" i="1"/>
  <c r="D27" i="1"/>
  <c r="E27" i="1"/>
  <c r="F27" i="1"/>
  <c r="K30" i="1"/>
  <c r="K31" i="1"/>
  <c r="K32" i="1"/>
  <c r="K33" i="1"/>
  <c r="H27" i="1"/>
  <c r="K38" i="1"/>
  <c r="K39" i="1"/>
  <c r="K37" i="1"/>
  <c r="K40" i="1"/>
  <c r="D33" i="1"/>
  <c r="D34" i="1"/>
  <c r="E33" i="1"/>
  <c r="E34" i="1"/>
  <c r="F33" i="1"/>
  <c r="F34" i="1"/>
  <c r="H34" i="1"/>
  <c r="D40" i="1"/>
  <c r="E40" i="1"/>
  <c r="F40" i="1"/>
  <c r="D41" i="1"/>
  <c r="E41" i="1"/>
  <c r="F41" i="1"/>
  <c r="K44" i="1"/>
  <c r="K45" i="1"/>
  <c r="K46" i="1"/>
  <c r="K47" i="1"/>
  <c r="H41" i="1"/>
  <c r="K52" i="1"/>
  <c r="K53" i="1"/>
  <c r="K51" i="1"/>
  <c r="K54" i="1"/>
  <c r="D47" i="1"/>
  <c r="D48" i="1"/>
  <c r="E47" i="1"/>
  <c r="E48" i="1"/>
  <c r="F47" i="1"/>
  <c r="F48" i="1"/>
  <c r="H48" i="1"/>
  <c r="D54" i="1"/>
  <c r="E54" i="1"/>
  <c r="F54" i="1"/>
  <c r="D55" i="1"/>
  <c r="E55" i="1"/>
  <c r="F55" i="1"/>
  <c r="K58" i="1"/>
  <c r="K59" i="1"/>
  <c r="K60" i="1"/>
  <c r="K61" i="1"/>
  <c r="H55" i="1"/>
  <c r="K66" i="1"/>
  <c r="K67" i="1"/>
  <c r="K65" i="1"/>
  <c r="K68" i="1"/>
  <c r="D61" i="1"/>
  <c r="D62" i="1"/>
  <c r="E61" i="1"/>
  <c r="E62" i="1"/>
  <c r="F61" i="1"/>
  <c r="F62" i="1"/>
  <c r="H62" i="1"/>
  <c r="D68" i="1"/>
  <c r="E68" i="1"/>
  <c r="F68" i="1"/>
  <c r="D69" i="1"/>
  <c r="E69" i="1"/>
  <c r="F69" i="1"/>
  <c r="H69" i="1"/>
  <c r="K72" i="1"/>
  <c r="K73" i="1"/>
  <c r="K74" i="1"/>
  <c r="K75" i="1"/>
  <c r="K80" i="1"/>
  <c r="K81" i="1"/>
  <c r="K79" i="1"/>
  <c r="K82" i="1"/>
  <c r="D75" i="1"/>
  <c r="D76" i="1"/>
  <c r="E75" i="1"/>
  <c r="E76" i="1"/>
  <c r="F75" i="1"/>
  <c r="F76" i="1"/>
  <c r="H76" i="1"/>
  <c r="D82" i="1"/>
  <c r="E82" i="1"/>
  <c r="F82" i="1"/>
  <c r="D83" i="1"/>
  <c r="E83" i="1"/>
  <c r="F83" i="1"/>
  <c r="H83" i="1"/>
  <c r="K86" i="1"/>
  <c r="K87" i="1"/>
  <c r="K88" i="1"/>
  <c r="K89" i="1"/>
  <c r="K94" i="1"/>
  <c r="K95" i="1"/>
  <c r="K93" i="1"/>
  <c r="K96" i="1"/>
  <c r="D89" i="1"/>
  <c r="D90" i="1"/>
  <c r="E89" i="1"/>
  <c r="E90" i="1"/>
  <c r="F89" i="1"/>
  <c r="F90" i="1"/>
  <c r="H90" i="1"/>
  <c r="D96" i="1"/>
  <c r="E96" i="1"/>
  <c r="F96" i="1"/>
  <c r="D97" i="1"/>
  <c r="E97" i="1"/>
  <c r="F97" i="1"/>
  <c r="H97" i="1"/>
  <c r="K100" i="1"/>
  <c r="K101" i="1"/>
  <c r="K102" i="1"/>
  <c r="K103" i="1"/>
  <c r="K108" i="1"/>
  <c r="K109" i="1"/>
  <c r="K107" i="1"/>
  <c r="K110" i="1"/>
  <c r="D103" i="1"/>
  <c r="D104" i="1"/>
  <c r="E103" i="1"/>
  <c r="E104" i="1"/>
  <c r="F103" i="1"/>
  <c r="F104" i="1"/>
  <c r="H104" i="1"/>
  <c r="D110" i="1"/>
  <c r="E110" i="1"/>
  <c r="F110" i="1"/>
  <c r="D111" i="1"/>
  <c r="E111" i="1"/>
  <c r="F111" i="1"/>
  <c r="H111" i="1"/>
  <c r="K114" i="1"/>
  <c r="K115" i="1"/>
  <c r="K116" i="1"/>
  <c r="K117" i="1"/>
  <c r="K122" i="1"/>
  <c r="K123" i="1"/>
  <c r="K121" i="1"/>
  <c r="K124" i="1"/>
  <c r="D117" i="1"/>
  <c r="D118" i="1"/>
  <c r="E117" i="1"/>
  <c r="E118" i="1"/>
  <c r="F117" i="1"/>
  <c r="F118" i="1"/>
  <c r="H118" i="1"/>
  <c r="D124" i="1"/>
  <c r="E124" i="1"/>
  <c r="F124" i="1"/>
  <c r="D125" i="1"/>
  <c r="E125" i="1"/>
  <c r="F125" i="1"/>
  <c r="H125" i="1"/>
  <c r="K128" i="1"/>
  <c r="K129" i="1"/>
  <c r="K130" i="1"/>
  <c r="K131" i="1"/>
  <c r="K136" i="1"/>
  <c r="K137" i="1"/>
  <c r="K135" i="1"/>
  <c r="K138" i="1"/>
  <c r="D131" i="1"/>
  <c r="D132" i="1"/>
  <c r="E131" i="1"/>
  <c r="E132" i="1"/>
  <c r="F131" i="1"/>
  <c r="F132" i="1"/>
  <c r="H132" i="1"/>
  <c r="D138" i="1"/>
  <c r="E138" i="1"/>
  <c r="F138" i="1"/>
  <c r="D139" i="1"/>
  <c r="E139" i="1"/>
  <c r="F139" i="1"/>
  <c r="H139" i="1"/>
  <c r="K142" i="1"/>
  <c r="K143" i="1"/>
  <c r="K144" i="1"/>
  <c r="K145" i="1"/>
  <c r="K150" i="1"/>
  <c r="K151" i="1"/>
  <c r="K149" i="1"/>
  <c r="K152" i="1"/>
  <c r="D145" i="1"/>
  <c r="D146" i="1"/>
  <c r="E145" i="1"/>
  <c r="E146" i="1"/>
  <c r="F145" i="1"/>
  <c r="F146" i="1"/>
  <c r="H146" i="1"/>
  <c r="D152" i="1"/>
  <c r="E152" i="1"/>
  <c r="F152" i="1"/>
  <c r="D153" i="1"/>
  <c r="E153" i="1"/>
  <c r="F153" i="1"/>
  <c r="H153" i="1"/>
  <c r="K156" i="1"/>
  <c r="K157" i="1"/>
  <c r="K158" i="1"/>
  <c r="K159" i="1"/>
  <c r="K164" i="1"/>
  <c r="K165" i="1"/>
  <c r="K163" i="1"/>
  <c r="K166" i="1"/>
  <c r="D159" i="1"/>
  <c r="D160" i="1"/>
  <c r="E159" i="1"/>
  <c r="E160" i="1"/>
  <c r="F159" i="1"/>
  <c r="F160" i="1"/>
  <c r="H160" i="1"/>
  <c r="D166" i="1"/>
  <c r="E166" i="1"/>
  <c r="F166" i="1"/>
  <c r="D167" i="1"/>
  <c r="E167" i="1"/>
  <c r="F167" i="1"/>
  <c r="H167" i="1"/>
  <c r="K170" i="1"/>
  <c r="K171" i="1"/>
  <c r="K172" i="1"/>
  <c r="K173" i="1"/>
  <c r="K178" i="1"/>
  <c r="K179" i="1"/>
  <c r="K177" i="1"/>
  <c r="K180" i="1"/>
  <c r="D173" i="1"/>
  <c r="D174" i="1"/>
  <c r="E173" i="1"/>
  <c r="E174" i="1"/>
  <c r="F173" i="1"/>
  <c r="F174" i="1"/>
  <c r="H174" i="1"/>
  <c r="D180" i="1"/>
  <c r="E180" i="1"/>
  <c r="F180" i="1"/>
  <c r="D181" i="1"/>
  <c r="E181" i="1"/>
  <c r="F181" i="1"/>
  <c r="H181" i="1"/>
  <c r="K184" i="1"/>
  <c r="K185" i="1"/>
  <c r="K186" i="1"/>
  <c r="K187" i="1"/>
  <c r="D187" i="1"/>
  <c r="D188" i="1"/>
  <c r="E187" i="1"/>
  <c r="E188" i="1"/>
  <c r="F187" i="1"/>
  <c r="F188" i="1"/>
  <c r="H188" i="1"/>
  <c r="K192" i="1"/>
  <c r="K193" i="1"/>
  <c r="K191" i="1"/>
  <c r="K194" i="1"/>
  <c r="D194" i="1"/>
  <c r="E194" i="1"/>
  <c r="F194" i="1"/>
  <c r="D195" i="1"/>
  <c r="E195" i="1"/>
  <c r="F195" i="1"/>
  <c r="H195" i="1"/>
  <c r="K198" i="1"/>
  <c r="K199" i="1"/>
  <c r="K200" i="1"/>
  <c r="K201" i="1"/>
  <c r="D201" i="1"/>
  <c r="D202" i="1"/>
  <c r="E201" i="1"/>
  <c r="E202" i="1"/>
  <c r="F201" i="1"/>
  <c r="F202" i="1"/>
  <c r="H202" i="1"/>
  <c r="K206" i="1"/>
  <c r="K207" i="1"/>
  <c r="K205" i="1"/>
  <c r="K208" i="1"/>
  <c r="D208" i="1"/>
  <c r="E208" i="1"/>
  <c r="F208" i="1"/>
  <c r="D209" i="1"/>
  <c r="E209" i="1"/>
  <c r="F209" i="1"/>
  <c r="H209" i="1"/>
  <c r="K212" i="1"/>
  <c r="K213" i="1"/>
  <c r="K214" i="1"/>
  <c r="K215" i="1"/>
  <c r="D215" i="1"/>
  <c r="D216" i="1"/>
  <c r="E215" i="1"/>
  <c r="E216" i="1"/>
  <c r="F215" i="1"/>
  <c r="F216" i="1"/>
  <c r="H216" i="1"/>
  <c r="K220" i="1"/>
  <c r="K221" i="1"/>
  <c r="K219" i="1"/>
  <c r="K222" i="1"/>
  <c r="D222" i="1"/>
  <c r="E222" i="1"/>
  <c r="F222" i="1"/>
  <c r="D223" i="1"/>
  <c r="E223" i="1"/>
  <c r="F223" i="1"/>
  <c r="H223" i="1"/>
  <c r="K226" i="1"/>
  <c r="K227" i="1"/>
  <c r="K228" i="1"/>
  <c r="K229" i="1"/>
  <c r="D229" i="1"/>
  <c r="D230" i="1"/>
  <c r="E229" i="1"/>
  <c r="E230" i="1"/>
  <c r="F229" i="1"/>
  <c r="F230" i="1"/>
  <c r="H230" i="1"/>
  <c r="K234" i="1"/>
  <c r="K235" i="1"/>
  <c r="K233" i="1"/>
  <c r="K236" i="1"/>
  <c r="D236" i="1"/>
  <c r="E236" i="1"/>
  <c r="F236" i="1"/>
  <c r="D237" i="1"/>
  <c r="E237" i="1"/>
  <c r="F237" i="1"/>
  <c r="H237" i="1"/>
  <c r="K240" i="1"/>
  <c r="K241" i="1"/>
  <c r="K242" i="1"/>
  <c r="K243" i="1"/>
  <c r="D243" i="1"/>
  <c r="D244" i="1"/>
  <c r="E243" i="1"/>
  <c r="E244" i="1"/>
  <c r="F243" i="1"/>
  <c r="F244" i="1"/>
  <c r="H244" i="1"/>
  <c r="K248" i="1"/>
  <c r="K249" i="1"/>
  <c r="K247" i="1"/>
  <c r="K250" i="1"/>
  <c r="D250" i="1"/>
  <c r="E250" i="1"/>
  <c r="F250" i="1"/>
  <c r="D251" i="1"/>
  <c r="E251" i="1"/>
  <c r="F251" i="1"/>
  <c r="H251" i="1"/>
  <c r="K254" i="1"/>
  <c r="K255" i="1"/>
  <c r="K256" i="1"/>
  <c r="K257" i="1"/>
  <c r="D257" i="1"/>
  <c r="D258" i="1"/>
  <c r="E257" i="1"/>
  <c r="E258" i="1"/>
  <c r="F257" i="1"/>
  <c r="F258" i="1"/>
  <c r="H258" i="1"/>
  <c r="K262" i="1"/>
  <c r="K263" i="1"/>
  <c r="K261" i="1"/>
  <c r="K264" i="1"/>
  <c r="D264" i="1"/>
  <c r="E264" i="1"/>
  <c r="F264" i="1"/>
  <c r="D265" i="1"/>
  <c r="E265" i="1"/>
  <c r="F265" i="1"/>
  <c r="H265" i="1"/>
  <c r="K268" i="1"/>
  <c r="K269" i="1"/>
  <c r="K270" i="1"/>
  <c r="K271" i="1"/>
  <c r="D271" i="1"/>
  <c r="D272" i="1"/>
  <c r="E271" i="1"/>
  <c r="E272" i="1"/>
  <c r="F271" i="1"/>
  <c r="F272" i="1"/>
  <c r="H272" i="1"/>
  <c r="K276" i="1"/>
  <c r="K277" i="1"/>
  <c r="K275" i="1"/>
  <c r="K278" i="1"/>
  <c r="D278" i="1"/>
  <c r="E278" i="1"/>
  <c r="F278" i="1"/>
  <c r="D279" i="1"/>
  <c r="E279" i="1"/>
  <c r="F279" i="1"/>
  <c r="H279" i="1"/>
  <c r="K282" i="1"/>
  <c r="K283" i="1"/>
  <c r="K284" i="1"/>
  <c r="K285" i="1"/>
  <c r="D285" i="1"/>
  <c r="D286" i="1"/>
  <c r="E285" i="1"/>
  <c r="E286" i="1"/>
  <c r="F285" i="1"/>
  <c r="F286" i="1"/>
  <c r="H286" i="1"/>
  <c r="K290" i="1"/>
  <c r="K291" i="1"/>
  <c r="K289" i="1"/>
  <c r="K292" i="1"/>
  <c r="D292" i="1"/>
  <c r="E292" i="1"/>
  <c r="F292" i="1"/>
  <c r="D293" i="1"/>
  <c r="E293" i="1"/>
  <c r="F293" i="1"/>
  <c r="H293" i="1"/>
  <c r="K296" i="1"/>
  <c r="K297" i="1"/>
  <c r="K298" i="1"/>
  <c r="K299" i="1"/>
  <c r="D299" i="1"/>
  <c r="D300" i="1"/>
  <c r="E299" i="1"/>
  <c r="E300" i="1"/>
  <c r="F299" i="1"/>
  <c r="F300" i="1"/>
  <c r="H300" i="1"/>
  <c r="K304" i="1"/>
  <c r="K305" i="1"/>
  <c r="K303" i="1"/>
  <c r="K306" i="1"/>
  <c r="D306" i="1"/>
  <c r="E306" i="1"/>
  <c r="F306" i="1"/>
  <c r="D307" i="1"/>
  <c r="E307" i="1"/>
  <c r="F307" i="1"/>
  <c r="H307" i="1"/>
  <c r="K310" i="1"/>
  <c r="K311" i="1"/>
  <c r="K312" i="1"/>
  <c r="K313" i="1"/>
  <c r="D313" i="1"/>
  <c r="D314" i="1"/>
  <c r="E313" i="1"/>
  <c r="E314" i="1"/>
  <c r="F313" i="1"/>
  <c r="F314" i="1"/>
  <c r="H314" i="1"/>
  <c r="K318" i="1"/>
  <c r="K319" i="1"/>
  <c r="K317" i="1"/>
  <c r="K320" i="1"/>
  <c r="D320" i="1"/>
  <c r="E320" i="1"/>
  <c r="F320" i="1"/>
  <c r="D321" i="1"/>
  <c r="E321" i="1"/>
  <c r="F321" i="1"/>
  <c r="H321" i="1"/>
  <c r="K324" i="1"/>
  <c r="K325" i="1"/>
  <c r="K326" i="1"/>
  <c r="K327" i="1"/>
  <c r="D327" i="1"/>
  <c r="D328" i="1"/>
  <c r="E327" i="1"/>
  <c r="E328" i="1"/>
  <c r="F327" i="1"/>
  <c r="F328" i="1"/>
  <c r="H328" i="1"/>
  <c r="K332" i="1"/>
  <c r="K333" i="1"/>
  <c r="K331" i="1"/>
  <c r="K334" i="1"/>
  <c r="D334" i="1"/>
  <c r="E334" i="1"/>
  <c r="F334" i="1"/>
  <c r="D335" i="1"/>
  <c r="E335" i="1"/>
  <c r="F335" i="1"/>
  <c r="H335" i="1"/>
  <c r="K338" i="1"/>
  <c r="K339" i="1"/>
  <c r="K340" i="1"/>
  <c r="K341" i="1"/>
  <c r="D341" i="1"/>
  <c r="D342" i="1"/>
  <c r="E341" i="1"/>
  <c r="E342" i="1"/>
  <c r="F341" i="1"/>
  <c r="F342" i="1"/>
  <c r="H342" i="1"/>
  <c r="K346" i="1"/>
  <c r="K347" i="1"/>
  <c r="K345" i="1"/>
  <c r="K348" i="1"/>
  <c r="D348" i="1"/>
  <c r="E348" i="1"/>
  <c r="F348" i="1"/>
  <c r="D349" i="1"/>
  <c r="E349" i="1"/>
  <c r="F349" i="1"/>
  <c r="H349" i="1"/>
  <c r="K352" i="1"/>
  <c r="K353" i="1"/>
  <c r="K354" i="1"/>
  <c r="K355" i="1"/>
  <c r="D355" i="1"/>
  <c r="D356" i="1"/>
  <c r="E355" i="1"/>
  <c r="E356" i="1"/>
  <c r="F355" i="1"/>
  <c r="F356" i="1"/>
  <c r="H356" i="1"/>
  <c r="K360" i="1"/>
  <c r="K361" i="1"/>
  <c r="K359" i="1"/>
  <c r="K362" i="1"/>
  <c r="D362" i="1"/>
  <c r="E362" i="1"/>
  <c r="F362" i="1"/>
  <c r="D363" i="1"/>
  <c r="E363" i="1"/>
  <c r="F363" i="1"/>
  <c r="K366" i="1"/>
  <c r="K367" i="1"/>
  <c r="K368" i="1"/>
  <c r="K369" i="1"/>
  <c r="H363" i="1"/>
  <c r="K374" i="1"/>
  <c r="K375" i="1"/>
  <c r="K373" i="1"/>
  <c r="K376" i="1"/>
  <c r="F376" i="1"/>
  <c r="E376" i="1"/>
  <c r="D376" i="1"/>
  <c r="D369" i="1"/>
  <c r="D370" i="1"/>
  <c r="E369" i="1"/>
  <c r="E370" i="1"/>
  <c r="F369" i="1"/>
  <c r="F370" i="1"/>
  <c r="H370" i="1"/>
  <c r="D377" i="1"/>
  <c r="E377" i="1"/>
  <c r="F377" i="1"/>
  <c r="K380" i="1"/>
  <c r="K381" i="1"/>
  <c r="K382" i="1"/>
  <c r="K383" i="1"/>
  <c r="H377" i="1"/>
  <c r="K388" i="1"/>
  <c r="K389" i="1"/>
  <c r="K387" i="1"/>
  <c r="K390" i="1"/>
  <c r="F390" i="1"/>
  <c r="E390" i="1"/>
  <c r="D390" i="1"/>
  <c r="D383" i="1"/>
  <c r="D384" i="1"/>
  <c r="E383" i="1"/>
  <c r="E384" i="1"/>
  <c r="F383" i="1"/>
  <c r="F384" i="1"/>
  <c r="H384" i="1"/>
  <c r="D391" i="1"/>
  <c r="E391" i="1"/>
  <c r="F391" i="1"/>
  <c r="K394" i="1"/>
  <c r="K395" i="1"/>
  <c r="K396" i="1"/>
  <c r="K397" i="1"/>
  <c r="H391" i="1"/>
  <c r="K402" i="1"/>
  <c r="K403" i="1"/>
  <c r="K401" i="1"/>
  <c r="K404" i="1"/>
  <c r="F404" i="1"/>
  <c r="E404" i="1"/>
  <c r="D404" i="1"/>
  <c r="D397" i="1"/>
  <c r="D398" i="1"/>
  <c r="E397" i="1"/>
  <c r="E398" i="1"/>
  <c r="F397" i="1"/>
  <c r="F398" i="1"/>
  <c r="H398" i="1"/>
  <c r="D405" i="1"/>
  <c r="E405" i="1"/>
  <c r="F405" i="1"/>
  <c r="K408" i="1"/>
  <c r="K409" i="1"/>
  <c r="K410" i="1"/>
  <c r="K411" i="1"/>
  <c r="H405" i="1"/>
  <c r="K416" i="1"/>
  <c r="K417" i="1"/>
  <c r="K415" i="1"/>
  <c r="K418" i="1"/>
  <c r="F418" i="1"/>
  <c r="E418" i="1"/>
  <c r="D418" i="1"/>
  <c r="D411" i="1"/>
  <c r="D412" i="1"/>
  <c r="E411" i="1"/>
  <c r="E412" i="1"/>
  <c r="F411" i="1"/>
  <c r="F412" i="1"/>
  <c r="H412" i="1"/>
  <c r="D419" i="1"/>
  <c r="E419" i="1"/>
  <c r="F419" i="1"/>
  <c r="K422" i="1"/>
  <c r="K423" i="1"/>
  <c r="K424" i="1"/>
  <c r="K425" i="1"/>
  <c r="H419" i="1"/>
  <c r="K430" i="1"/>
  <c r="K431" i="1"/>
  <c r="K429" i="1"/>
  <c r="K432" i="1"/>
  <c r="F432" i="1"/>
  <c r="E432" i="1"/>
  <c r="D432" i="1"/>
  <c r="D425" i="1"/>
  <c r="D426" i="1"/>
  <c r="E425" i="1"/>
  <c r="E426" i="1"/>
  <c r="F425" i="1"/>
  <c r="F426" i="1"/>
  <c r="H426" i="1"/>
  <c r="D433" i="1"/>
  <c r="E433" i="1"/>
  <c r="F433" i="1"/>
  <c r="K436" i="1"/>
  <c r="K437" i="1"/>
  <c r="K438" i="1"/>
  <c r="K439" i="1"/>
  <c r="H433" i="1"/>
  <c r="K444" i="1"/>
  <c r="K445" i="1"/>
  <c r="K443" i="1"/>
  <c r="K446" i="1"/>
  <c r="F446" i="1"/>
  <c r="E446" i="1"/>
  <c r="D446" i="1"/>
  <c r="D439" i="1"/>
  <c r="D440" i="1"/>
  <c r="E439" i="1"/>
  <c r="E440" i="1"/>
  <c r="F439" i="1"/>
  <c r="F440" i="1"/>
  <c r="H440" i="1"/>
  <c r="D447" i="1"/>
  <c r="E447" i="1"/>
  <c r="F447" i="1"/>
  <c r="K450" i="1"/>
  <c r="K451" i="1"/>
  <c r="K452" i="1"/>
  <c r="K453" i="1"/>
  <c r="H447" i="1"/>
  <c r="K458" i="1"/>
  <c r="K459" i="1"/>
  <c r="K457" i="1"/>
  <c r="K460" i="1"/>
  <c r="F460" i="1"/>
  <c r="E460" i="1"/>
  <c r="D460" i="1"/>
  <c r="D453" i="1"/>
  <c r="D454" i="1"/>
  <c r="E453" i="1"/>
  <c r="E454" i="1"/>
  <c r="F453" i="1"/>
  <c r="F454" i="1"/>
  <c r="H454" i="1"/>
  <c r="D461" i="1"/>
  <c r="E461" i="1"/>
  <c r="F461" i="1"/>
  <c r="K464" i="1"/>
  <c r="K465" i="1"/>
  <c r="K466" i="1"/>
  <c r="K467" i="1"/>
  <c r="H461" i="1"/>
  <c r="K472" i="1"/>
  <c r="K473" i="1"/>
  <c r="K471" i="1"/>
  <c r="K474" i="1"/>
  <c r="F474" i="1"/>
  <c r="E474" i="1"/>
  <c r="D474" i="1"/>
  <c r="D467" i="1"/>
  <c r="D468" i="1"/>
  <c r="E467" i="1"/>
  <c r="E468" i="1"/>
  <c r="F467" i="1"/>
  <c r="F468" i="1"/>
  <c r="H468" i="1"/>
  <c r="D475" i="1"/>
  <c r="E475" i="1"/>
  <c r="F475" i="1"/>
  <c r="H475" i="1"/>
  <c r="K478" i="1"/>
  <c r="K479" i="1"/>
  <c r="K480" i="1"/>
  <c r="K481" i="1"/>
  <c r="K486" i="1"/>
  <c r="K487" i="1"/>
  <c r="K485" i="1"/>
  <c r="K488" i="1"/>
  <c r="F488" i="1"/>
  <c r="E488" i="1"/>
  <c r="D488" i="1"/>
  <c r="D481" i="1"/>
  <c r="D482" i="1"/>
  <c r="E481" i="1"/>
  <c r="E482" i="1"/>
  <c r="F481" i="1"/>
  <c r="F482" i="1"/>
  <c r="H482" i="1"/>
  <c r="D489" i="1"/>
  <c r="E489" i="1"/>
  <c r="F489" i="1"/>
  <c r="H489" i="1"/>
  <c r="K492" i="1"/>
  <c r="K493" i="1"/>
  <c r="K494" i="1"/>
  <c r="K495" i="1"/>
  <c r="K500" i="1"/>
  <c r="K501" i="1"/>
  <c r="K499" i="1"/>
  <c r="K502" i="1"/>
  <c r="F502" i="1"/>
  <c r="E502" i="1"/>
  <c r="D502" i="1"/>
  <c r="D495" i="1"/>
  <c r="D496" i="1"/>
  <c r="E495" i="1"/>
  <c r="E496" i="1"/>
  <c r="F495" i="1"/>
  <c r="F496" i="1"/>
  <c r="H496" i="1"/>
  <c r="D503" i="1"/>
  <c r="E503" i="1"/>
  <c r="F503" i="1"/>
  <c r="H503" i="1"/>
  <c r="K506" i="1"/>
  <c r="K507" i="1"/>
  <c r="K508" i="1"/>
  <c r="K509" i="1"/>
  <c r="K514" i="1"/>
  <c r="K515" i="1"/>
  <c r="K513" i="1"/>
  <c r="K516" i="1"/>
  <c r="F516" i="1"/>
  <c r="E516" i="1"/>
  <c r="D516" i="1"/>
  <c r="D509" i="1"/>
  <c r="D510" i="1"/>
  <c r="E509" i="1"/>
  <c r="E510" i="1"/>
  <c r="F509" i="1"/>
  <c r="F510" i="1"/>
  <c r="H510" i="1"/>
  <c r="D517" i="1"/>
  <c r="E517" i="1"/>
  <c r="F517" i="1"/>
  <c r="H517" i="1"/>
  <c r="K520" i="1"/>
  <c r="K521" i="1"/>
  <c r="K522" i="1"/>
  <c r="K523" i="1"/>
  <c r="K528" i="1"/>
  <c r="K529" i="1"/>
  <c r="K527" i="1"/>
  <c r="K530" i="1"/>
  <c r="F530" i="1"/>
  <c r="E530" i="1"/>
  <c r="D530" i="1"/>
  <c r="D523" i="1"/>
  <c r="D524" i="1"/>
  <c r="E523" i="1"/>
  <c r="E524" i="1"/>
  <c r="F523" i="1"/>
  <c r="F524" i="1"/>
  <c r="H524" i="1"/>
  <c r="D531" i="1"/>
  <c r="E531" i="1"/>
  <c r="F531" i="1"/>
  <c r="H531" i="1"/>
  <c r="K534" i="1"/>
  <c r="K535" i="1"/>
  <c r="K536" i="1"/>
  <c r="K537" i="1"/>
  <c r="D537" i="1"/>
  <c r="D538" i="1"/>
  <c r="E537" i="1"/>
  <c r="E538" i="1"/>
  <c r="F537" i="1"/>
  <c r="F538" i="1"/>
  <c r="H538" i="1"/>
  <c r="K542" i="1"/>
  <c r="K543" i="1"/>
  <c r="K541" i="1"/>
  <c r="K544" i="1"/>
  <c r="D544" i="1"/>
  <c r="E544" i="1"/>
  <c r="F544" i="1"/>
  <c r="D545" i="1"/>
  <c r="E545" i="1"/>
  <c r="F545" i="1"/>
  <c r="K548" i="1"/>
  <c r="K549" i="1"/>
  <c r="K550" i="1"/>
  <c r="K551" i="1"/>
  <c r="H545" i="1"/>
  <c r="D551" i="1"/>
  <c r="D552" i="1"/>
  <c r="E551" i="1"/>
  <c r="E552" i="1"/>
  <c r="F551" i="1"/>
  <c r="F552" i="1"/>
  <c r="H552" i="1"/>
  <c r="K556" i="1"/>
  <c r="K557" i="1"/>
  <c r="K555" i="1"/>
  <c r="K558" i="1"/>
  <c r="D558" i="1"/>
  <c r="E558" i="1"/>
  <c r="F558" i="1"/>
  <c r="D559" i="1"/>
  <c r="E559" i="1"/>
  <c r="F559" i="1"/>
  <c r="K562" i="1"/>
  <c r="K563" i="1"/>
  <c r="K564" i="1"/>
  <c r="K565" i="1"/>
  <c r="H559" i="1"/>
  <c r="D565" i="1"/>
  <c r="D566" i="1"/>
  <c r="E565" i="1"/>
  <c r="E566" i="1"/>
  <c r="F565" i="1"/>
  <c r="F566" i="1"/>
  <c r="H566" i="1"/>
  <c r="K570" i="1"/>
  <c r="K571" i="1"/>
  <c r="K569" i="1"/>
  <c r="K572" i="1"/>
  <c r="D572" i="1"/>
  <c r="E572" i="1"/>
  <c r="F572" i="1"/>
  <c r="D573" i="1"/>
  <c r="E573" i="1"/>
  <c r="F573" i="1"/>
  <c r="K576" i="1"/>
  <c r="K577" i="1"/>
  <c r="K578" i="1"/>
  <c r="K579" i="1"/>
  <c r="H573" i="1"/>
  <c r="D579" i="1"/>
  <c r="D580" i="1"/>
  <c r="E579" i="1"/>
  <c r="E580" i="1"/>
  <c r="F579" i="1"/>
  <c r="F580" i="1"/>
  <c r="H580" i="1"/>
  <c r="K584" i="1"/>
  <c r="K585" i="1"/>
  <c r="K583" i="1"/>
  <c r="K586" i="1"/>
  <c r="D586" i="1"/>
  <c r="E586" i="1"/>
  <c r="F586" i="1"/>
  <c r="D587" i="1"/>
  <c r="E587" i="1"/>
  <c r="F587" i="1"/>
  <c r="K590" i="1"/>
  <c r="K591" i="1"/>
  <c r="K592" i="1"/>
  <c r="K593" i="1"/>
  <c r="H587" i="1"/>
  <c r="D593" i="1"/>
  <c r="D594" i="1"/>
  <c r="E593" i="1"/>
  <c r="E594" i="1"/>
  <c r="F593" i="1"/>
  <c r="F594" i="1"/>
  <c r="H594" i="1"/>
  <c r="K598" i="1"/>
  <c r="K599" i="1"/>
  <c r="K597" i="1"/>
  <c r="K600" i="1"/>
  <c r="D600" i="1"/>
  <c r="E600" i="1"/>
  <c r="F600" i="1"/>
  <c r="D601" i="1"/>
  <c r="E601" i="1"/>
  <c r="F601" i="1"/>
  <c r="K604" i="1"/>
  <c r="K605" i="1"/>
  <c r="K606" i="1"/>
  <c r="K607" i="1"/>
  <c r="H601" i="1"/>
  <c r="D607" i="1"/>
  <c r="D608" i="1"/>
  <c r="E607" i="1"/>
  <c r="E608" i="1"/>
  <c r="F607" i="1"/>
  <c r="F608" i="1"/>
  <c r="H608" i="1"/>
  <c r="K612" i="1"/>
  <c r="K613" i="1"/>
  <c r="K611" i="1"/>
  <c r="K614" i="1"/>
  <c r="D614" i="1"/>
  <c r="E614" i="1"/>
  <c r="F614" i="1"/>
  <c r="D615" i="1"/>
  <c r="E615" i="1"/>
  <c r="F615" i="1"/>
  <c r="K618" i="1"/>
  <c r="K619" i="1"/>
  <c r="K620" i="1"/>
  <c r="K621" i="1"/>
  <c r="H615" i="1"/>
  <c r="D621" i="1"/>
  <c r="D622" i="1"/>
  <c r="E621" i="1"/>
  <c r="E622" i="1"/>
  <c r="F621" i="1"/>
  <c r="F622" i="1"/>
  <c r="H622" i="1"/>
  <c r="K626" i="1"/>
  <c r="K627" i="1"/>
  <c r="K625" i="1"/>
  <c r="K628" i="1"/>
  <c r="D628" i="1"/>
  <c r="E628" i="1"/>
  <c r="F628" i="1"/>
  <c r="D629" i="1"/>
  <c r="E629" i="1"/>
  <c r="F629" i="1"/>
  <c r="K632" i="1"/>
  <c r="K633" i="1"/>
  <c r="K634" i="1"/>
  <c r="K635" i="1"/>
  <c r="H629" i="1"/>
  <c r="D635" i="1"/>
  <c r="D636" i="1"/>
  <c r="E635" i="1"/>
  <c r="E636" i="1"/>
  <c r="F635" i="1"/>
  <c r="F636" i="1"/>
  <c r="H636" i="1"/>
  <c r="K640" i="1"/>
  <c r="K641" i="1"/>
  <c r="K639" i="1"/>
  <c r="K642" i="1"/>
  <c r="D642" i="1"/>
  <c r="E642" i="1"/>
  <c r="F642" i="1"/>
  <c r="D643" i="1"/>
  <c r="E643" i="1"/>
  <c r="F643" i="1"/>
  <c r="K646" i="1"/>
  <c r="K647" i="1"/>
  <c r="K648" i="1"/>
  <c r="K649" i="1"/>
  <c r="H643" i="1"/>
  <c r="D649" i="1"/>
  <c r="D650" i="1"/>
  <c r="E649" i="1"/>
  <c r="E650" i="1"/>
  <c r="F649" i="1"/>
  <c r="F650" i="1"/>
  <c r="H650" i="1"/>
  <c r="K654" i="1"/>
  <c r="K655" i="1"/>
  <c r="K653" i="1"/>
  <c r="K656" i="1"/>
  <c r="D656" i="1"/>
  <c r="E656" i="1"/>
  <c r="F656" i="1"/>
  <c r="D657" i="1"/>
  <c r="E657" i="1"/>
  <c r="F657" i="1"/>
  <c r="K660" i="1"/>
  <c r="K661" i="1"/>
  <c r="K662" i="1"/>
  <c r="K663" i="1"/>
  <c r="H657" i="1"/>
  <c r="D663" i="1"/>
  <c r="D664" i="1"/>
  <c r="E663" i="1"/>
  <c r="E664" i="1"/>
  <c r="F663" i="1"/>
  <c r="F664" i="1"/>
  <c r="H664" i="1"/>
  <c r="K668" i="1"/>
  <c r="K669" i="1"/>
  <c r="K667" i="1"/>
  <c r="K670" i="1"/>
  <c r="D670" i="1"/>
  <c r="E670" i="1"/>
  <c r="F670" i="1"/>
  <c r="D671" i="1"/>
  <c r="E671" i="1"/>
  <c r="F671" i="1"/>
  <c r="K674" i="1"/>
  <c r="K675" i="1"/>
  <c r="K676" i="1"/>
  <c r="K677" i="1"/>
  <c r="H671" i="1"/>
  <c r="D677" i="1"/>
  <c r="D678" i="1"/>
  <c r="E677" i="1"/>
  <c r="E678" i="1"/>
  <c r="F677" i="1"/>
  <c r="F678" i="1"/>
  <c r="H678" i="1"/>
  <c r="K682" i="1"/>
  <c r="K683" i="1"/>
  <c r="K681" i="1"/>
  <c r="K684" i="1"/>
  <c r="D684" i="1"/>
  <c r="E684" i="1"/>
  <c r="F684" i="1"/>
  <c r="D685" i="1"/>
  <c r="E685" i="1"/>
  <c r="F685" i="1"/>
  <c r="K688" i="1"/>
  <c r="K689" i="1"/>
  <c r="K690" i="1"/>
  <c r="K691" i="1"/>
  <c r="H685" i="1"/>
  <c r="D691" i="1"/>
  <c r="D692" i="1"/>
  <c r="E691" i="1"/>
  <c r="E692" i="1"/>
  <c r="F691" i="1"/>
  <c r="F692" i="1"/>
  <c r="H692" i="1"/>
  <c r="K696" i="1"/>
  <c r="K697" i="1"/>
  <c r="K695" i="1"/>
  <c r="K698" i="1"/>
  <c r="D698" i="1"/>
  <c r="E698" i="1"/>
  <c r="F698" i="1"/>
  <c r="D699" i="1"/>
  <c r="E699" i="1"/>
  <c r="F699" i="1"/>
  <c r="K702" i="1"/>
  <c r="K703" i="1"/>
  <c r="K704" i="1"/>
  <c r="K705" i="1"/>
  <c r="H699" i="1"/>
  <c r="D705" i="1"/>
  <c r="D706" i="1"/>
  <c r="E705" i="1"/>
  <c r="E706" i="1"/>
  <c r="F705" i="1"/>
  <c r="F706" i="1"/>
  <c r="H706" i="1"/>
  <c r="K710" i="1"/>
  <c r="K711" i="1"/>
  <c r="K709" i="1"/>
  <c r="K712" i="1"/>
  <c r="D712" i="1"/>
  <c r="E712" i="1"/>
  <c r="F712" i="1"/>
  <c r="D713" i="1"/>
  <c r="E713" i="1"/>
  <c r="F713" i="1"/>
  <c r="H713" i="1"/>
  <c r="K717" i="1"/>
  <c r="K718" i="1"/>
  <c r="K716" i="1"/>
  <c r="K719" i="1"/>
  <c r="K724" i="1"/>
  <c r="K725" i="1"/>
  <c r="K723" i="1"/>
  <c r="K726" i="1"/>
  <c r="F726" i="1"/>
  <c r="E726" i="1"/>
  <c r="D726" i="1"/>
  <c r="D719" i="1"/>
  <c r="E719" i="1"/>
  <c r="F719" i="1"/>
  <c r="D720" i="1"/>
  <c r="E720" i="1"/>
  <c r="F720" i="1"/>
  <c r="H720" i="1"/>
  <c r="D727" i="1"/>
  <c r="E727" i="1"/>
  <c r="F727" i="1"/>
  <c r="H727" i="1"/>
  <c r="K731" i="1"/>
  <c r="K732" i="1"/>
  <c r="K730" i="1"/>
  <c r="K733" i="1"/>
  <c r="K738" i="1"/>
  <c r="K739" i="1"/>
  <c r="K737" i="1"/>
  <c r="K740" i="1"/>
  <c r="F740" i="1"/>
  <c r="E740" i="1"/>
  <c r="D740" i="1"/>
  <c r="D733" i="1"/>
  <c r="E733" i="1"/>
  <c r="F733" i="1"/>
  <c r="D734" i="1"/>
  <c r="E734" i="1"/>
  <c r="F734" i="1"/>
  <c r="H734" i="1"/>
  <c r="D741" i="1"/>
  <c r="E741" i="1"/>
  <c r="F741" i="1"/>
  <c r="H741" i="1"/>
  <c r="K745" i="1"/>
  <c r="K746" i="1"/>
  <c r="K744" i="1"/>
  <c r="K747" i="1"/>
  <c r="K752" i="1"/>
  <c r="K753" i="1"/>
  <c r="K751" i="1"/>
  <c r="K754" i="1"/>
  <c r="F754" i="1"/>
  <c r="E754" i="1"/>
  <c r="D754" i="1"/>
  <c r="D747" i="1"/>
  <c r="E747" i="1"/>
  <c r="F747" i="1"/>
  <c r="D748" i="1"/>
  <c r="E748" i="1"/>
  <c r="F748" i="1"/>
  <c r="H748" i="1"/>
  <c r="D755" i="1"/>
  <c r="E755" i="1"/>
  <c r="F755" i="1"/>
  <c r="H755" i="1"/>
  <c r="K759" i="1"/>
  <c r="K760" i="1"/>
  <c r="K758" i="1"/>
  <c r="K761" i="1"/>
  <c r="K766" i="1"/>
  <c r="K767" i="1"/>
  <c r="K765" i="1"/>
  <c r="K768" i="1"/>
  <c r="F768" i="1"/>
  <c r="E768" i="1"/>
  <c r="D768" i="1"/>
  <c r="D761" i="1"/>
  <c r="E761" i="1"/>
  <c r="F761" i="1"/>
  <c r="D762" i="1"/>
  <c r="E762" i="1"/>
  <c r="F762" i="1"/>
  <c r="H762" i="1"/>
  <c r="D769" i="1"/>
  <c r="E769" i="1"/>
  <c r="F769" i="1"/>
  <c r="H769" i="1"/>
  <c r="K773" i="1"/>
  <c r="K774" i="1"/>
  <c r="K772" i="1"/>
  <c r="K775" i="1"/>
  <c r="K780" i="1"/>
  <c r="K781" i="1"/>
  <c r="K779" i="1"/>
  <c r="K782" i="1"/>
  <c r="F782" i="1"/>
  <c r="E782" i="1"/>
  <c r="D782" i="1"/>
  <c r="D775" i="1"/>
  <c r="E775" i="1"/>
  <c r="F775" i="1"/>
  <c r="D776" i="1"/>
  <c r="E776" i="1"/>
  <c r="F776" i="1"/>
  <c r="H776" i="1"/>
  <c r="D783" i="1"/>
  <c r="E783" i="1"/>
  <c r="F783" i="1"/>
  <c r="H783" i="1"/>
  <c r="K787" i="1"/>
  <c r="K788" i="1"/>
  <c r="K786" i="1"/>
  <c r="K789" i="1"/>
  <c r="K794" i="1"/>
  <c r="K795" i="1"/>
  <c r="K793" i="1"/>
  <c r="K796" i="1"/>
  <c r="F796" i="1"/>
  <c r="E796" i="1"/>
  <c r="D796" i="1"/>
  <c r="D789" i="1"/>
  <c r="E789" i="1"/>
  <c r="F789" i="1"/>
  <c r="D790" i="1"/>
  <c r="E790" i="1"/>
  <c r="F790" i="1"/>
  <c r="H790" i="1"/>
  <c r="D797" i="1"/>
  <c r="E797" i="1"/>
  <c r="F797" i="1"/>
  <c r="H797" i="1"/>
  <c r="K801" i="1"/>
  <c r="K802" i="1"/>
  <c r="K800" i="1"/>
  <c r="K803" i="1"/>
  <c r="K808" i="1"/>
  <c r="K809" i="1"/>
  <c r="K807" i="1"/>
  <c r="K810" i="1"/>
  <c r="F810" i="1"/>
  <c r="E810" i="1"/>
  <c r="D810" i="1"/>
  <c r="D803" i="1"/>
  <c r="E803" i="1"/>
  <c r="F803" i="1"/>
  <c r="D804" i="1"/>
  <c r="E804" i="1"/>
  <c r="F804" i="1"/>
  <c r="H804" i="1"/>
  <c r="D811" i="1"/>
  <c r="E811" i="1"/>
  <c r="F811" i="1"/>
  <c r="H811" i="1"/>
  <c r="K815" i="1"/>
  <c r="K816" i="1"/>
  <c r="K814" i="1"/>
  <c r="K817" i="1"/>
  <c r="K822" i="1"/>
  <c r="K823" i="1"/>
  <c r="K821" i="1"/>
  <c r="K824" i="1"/>
  <c r="F824" i="1"/>
  <c r="E824" i="1"/>
  <c r="D824" i="1"/>
  <c r="D817" i="1"/>
  <c r="E817" i="1"/>
  <c r="F817" i="1"/>
  <c r="D818" i="1"/>
  <c r="E818" i="1"/>
  <c r="F818" i="1"/>
  <c r="H818" i="1"/>
  <c r="D825" i="1"/>
  <c r="E825" i="1"/>
  <c r="F825" i="1"/>
  <c r="H825" i="1"/>
  <c r="K829" i="1"/>
  <c r="K830" i="1"/>
  <c r="K828" i="1"/>
  <c r="K831" i="1"/>
  <c r="K836" i="1"/>
  <c r="K837" i="1"/>
  <c r="K835" i="1"/>
  <c r="K838" i="1"/>
  <c r="F838" i="1"/>
  <c r="E838" i="1"/>
  <c r="D838" i="1"/>
  <c r="D831" i="1"/>
  <c r="E831" i="1"/>
  <c r="F831" i="1"/>
  <c r="D832" i="1"/>
  <c r="E832" i="1"/>
  <c r="F832" i="1"/>
  <c r="H832" i="1"/>
  <c r="D839" i="1"/>
  <c r="E839" i="1"/>
  <c r="F839" i="1"/>
  <c r="H839" i="1"/>
  <c r="K843" i="1"/>
  <c r="K844" i="1"/>
  <c r="K842" i="1"/>
  <c r="K845" i="1"/>
  <c r="K850" i="1"/>
  <c r="K851" i="1"/>
  <c r="K849" i="1"/>
  <c r="K852" i="1"/>
  <c r="F852" i="1"/>
  <c r="E852" i="1"/>
  <c r="D852" i="1"/>
  <c r="D845" i="1"/>
  <c r="E845" i="1"/>
  <c r="F845" i="1"/>
  <c r="D846" i="1"/>
  <c r="E846" i="1"/>
  <c r="F846" i="1"/>
  <c r="H846" i="1"/>
  <c r="D853" i="1"/>
  <c r="E853" i="1"/>
  <c r="F853" i="1"/>
  <c r="H853" i="1"/>
  <c r="K857" i="1"/>
  <c r="K858" i="1"/>
  <c r="K856" i="1"/>
  <c r="K859" i="1"/>
  <c r="K864" i="1"/>
  <c r="K865" i="1"/>
  <c r="K863" i="1"/>
  <c r="K866" i="1"/>
  <c r="F866" i="1"/>
  <c r="E866" i="1"/>
  <c r="D866" i="1"/>
  <c r="D859" i="1"/>
  <c r="E859" i="1"/>
  <c r="F859" i="1"/>
  <c r="D860" i="1"/>
  <c r="E860" i="1"/>
  <c r="F860" i="1"/>
  <c r="H860" i="1"/>
  <c r="D867" i="1"/>
  <c r="E867" i="1"/>
  <c r="F867" i="1"/>
  <c r="H867" i="1"/>
  <c r="K871" i="1"/>
  <c r="K872" i="1"/>
  <c r="K870" i="1"/>
  <c r="K873" i="1"/>
  <c r="K878" i="1"/>
  <c r="K879" i="1"/>
  <c r="K877" i="1"/>
  <c r="K880" i="1"/>
  <c r="F880" i="1"/>
  <c r="E880" i="1"/>
  <c r="D880" i="1"/>
  <c r="D873" i="1"/>
  <c r="E873" i="1"/>
  <c r="F873" i="1"/>
  <c r="D874" i="1"/>
  <c r="E874" i="1"/>
  <c r="F874" i="1"/>
  <c r="H874" i="1"/>
  <c r="D881" i="1"/>
  <c r="E881" i="1"/>
  <c r="F881" i="1"/>
  <c r="H881" i="1"/>
  <c r="K885" i="1"/>
  <c r="K886" i="1"/>
  <c r="K884" i="1"/>
  <c r="K887" i="1"/>
  <c r="D887" i="1"/>
  <c r="E887" i="1"/>
  <c r="F887" i="1"/>
  <c r="D888" i="1"/>
  <c r="E888" i="1"/>
  <c r="F888" i="1"/>
  <c r="H888" i="1"/>
  <c r="K892" i="1"/>
  <c r="K893" i="1"/>
  <c r="K891" i="1"/>
  <c r="K894" i="1"/>
  <c r="D894" i="1"/>
  <c r="E894" i="1"/>
  <c r="F894" i="1"/>
  <c r="K899" i="1"/>
  <c r="K900" i="1"/>
  <c r="K898" i="1"/>
  <c r="K901" i="1"/>
  <c r="D895" i="1"/>
  <c r="E895" i="1"/>
  <c r="F895" i="1"/>
  <c r="H895" i="1"/>
  <c r="D901" i="1"/>
  <c r="E901" i="1"/>
  <c r="F901" i="1"/>
  <c r="D902" i="1"/>
  <c r="E902" i="1"/>
  <c r="F902" i="1"/>
  <c r="H902" i="1"/>
  <c r="K906" i="1"/>
  <c r="K907" i="1"/>
  <c r="K905" i="1"/>
  <c r="K908" i="1"/>
  <c r="D908" i="1"/>
  <c r="E908" i="1"/>
  <c r="F908" i="1"/>
  <c r="K913" i="1"/>
  <c r="K914" i="1"/>
  <c r="K912" i="1"/>
  <c r="K915" i="1"/>
  <c r="D909" i="1"/>
  <c r="E909" i="1"/>
  <c r="F909" i="1"/>
  <c r="H909" i="1"/>
  <c r="K920" i="1"/>
  <c r="K921" i="1"/>
  <c r="K919" i="1"/>
  <c r="K922" i="1"/>
  <c r="D915" i="1"/>
  <c r="E915" i="1"/>
  <c r="F915" i="1"/>
  <c r="D916" i="1"/>
  <c r="E916" i="1"/>
  <c r="F916" i="1"/>
  <c r="H916" i="1"/>
  <c r="D922" i="1"/>
  <c r="E922" i="1"/>
  <c r="F922" i="1"/>
  <c r="K927" i="1"/>
  <c r="K928" i="1"/>
  <c r="K926" i="1"/>
  <c r="K929" i="1"/>
  <c r="D923" i="1"/>
  <c r="E923" i="1"/>
  <c r="F923" i="1"/>
  <c r="H923" i="1"/>
  <c r="K934" i="1"/>
  <c r="K935" i="1"/>
  <c r="K933" i="1"/>
  <c r="K936" i="1"/>
  <c r="D929" i="1"/>
  <c r="E929" i="1"/>
  <c r="F929" i="1"/>
  <c r="D930" i="1"/>
  <c r="E930" i="1"/>
  <c r="F930" i="1"/>
  <c r="H930" i="1"/>
  <c r="D936" i="1"/>
  <c r="E936" i="1"/>
  <c r="F936" i="1"/>
  <c r="D937" i="1"/>
  <c r="E937" i="1"/>
  <c r="F937" i="1"/>
  <c r="H937" i="1"/>
  <c r="K941" i="1"/>
  <c r="K942" i="1"/>
  <c r="K940" i="1"/>
  <c r="K943" i="1"/>
  <c r="K948" i="1"/>
  <c r="K949" i="1"/>
  <c r="K947" i="1"/>
  <c r="K950" i="1"/>
  <c r="D943" i="1"/>
  <c r="E943" i="1"/>
  <c r="F943" i="1"/>
  <c r="D944" i="1"/>
  <c r="E944" i="1"/>
  <c r="F944" i="1"/>
  <c r="H944" i="1"/>
  <c r="D950" i="1"/>
  <c r="E950" i="1"/>
  <c r="F950" i="1"/>
  <c r="D951" i="1"/>
  <c r="E951" i="1"/>
  <c r="F951" i="1"/>
  <c r="H951" i="1"/>
  <c r="K955" i="1"/>
  <c r="K956" i="1"/>
  <c r="K954" i="1"/>
  <c r="K957" i="1"/>
  <c r="K962" i="1"/>
  <c r="K963" i="1"/>
  <c r="K961" i="1"/>
  <c r="K964" i="1"/>
  <c r="D957" i="1"/>
  <c r="E957" i="1"/>
  <c r="F957" i="1"/>
  <c r="D958" i="1"/>
  <c r="E958" i="1"/>
  <c r="F958" i="1"/>
  <c r="H958" i="1"/>
  <c r="D964" i="1"/>
  <c r="E964" i="1"/>
  <c r="F964" i="1"/>
  <c r="D965" i="1"/>
  <c r="E965" i="1"/>
  <c r="F965" i="1"/>
  <c r="H965" i="1"/>
  <c r="K969" i="1"/>
  <c r="K970" i="1"/>
  <c r="K968" i="1"/>
  <c r="K971" i="1"/>
  <c r="K976" i="1"/>
  <c r="K977" i="1"/>
  <c r="K975" i="1"/>
  <c r="K978" i="1"/>
  <c r="D971" i="1"/>
  <c r="E971" i="1"/>
  <c r="F971" i="1"/>
  <c r="D972" i="1"/>
  <c r="E972" i="1"/>
  <c r="F972" i="1"/>
  <c r="H972" i="1"/>
  <c r="D978" i="1"/>
  <c r="E978" i="1"/>
  <c r="F978" i="1"/>
  <c r="D979" i="1"/>
  <c r="E979" i="1"/>
  <c r="F979" i="1"/>
  <c r="H979" i="1"/>
  <c r="K983" i="1"/>
  <c r="K984" i="1"/>
  <c r="K982" i="1"/>
  <c r="K985" i="1"/>
  <c r="K990" i="1"/>
  <c r="K991" i="1"/>
  <c r="K989" i="1"/>
  <c r="K992" i="1"/>
  <c r="D985" i="1"/>
  <c r="E985" i="1"/>
  <c r="F985" i="1"/>
  <c r="D986" i="1"/>
  <c r="E986" i="1"/>
  <c r="F986" i="1"/>
  <c r="H986" i="1"/>
  <c r="D992" i="1"/>
  <c r="E992" i="1"/>
  <c r="F992" i="1"/>
  <c r="D993" i="1"/>
  <c r="E993" i="1"/>
  <c r="F993" i="1"/>
  <c r="H993" i="1"/>
  <c r="K997" i="1"/>
  <c r="K998" i="1"/>
  <c r="K996" i="1"/>
  <c r="K999" i="1"/>
  <c r="K1004" i="1"/>
  <c r="K1005" i="1"/>
  <c r="K1003" i="1"/>
  <c r="K1006" i="1"/>
  <c r="D999" i="1"/>
  <c r="E999" i="1"/>
  <c r="F999" i="1"/>
  <c r="D1000" i="1"/>
  <c r="E1000" i="1"/>
  <c r="F1000" i="1"/>
  <c r="H1000" i="1"/>
  <c r="D1006" i="1"/>
  <c r="E1006" i="1"/>
  <c r="F1006" i="1"/>
  <c r="D1007" i="1"/>
  <c r="E1007" i="1"/>
  <c r="F1007" i="1"/>
  <c r="H1007" i="1"/>
  <c r="K1011" i="1"/>
  <c r="K1012" i="1"/>
  <c r="K1010" i="1"/>
  <c r="K1013" i="1"/>
  <c r="K1018" i="1"/>
  <c r="K1019" i="1"/>
  <c r="K1017" i="1"/>
  <c r="K1020" i="1"/>
  <c r="D1013" i="1"/>
  <c r="E1013" i="1"/>
  <c r="F1013" i="1"/>
  <c r="D1014" i="1"/>
  <c r="E1014" i="1"/>
  <c r="F1014" i="1"/>
  <c r="H1014" i="1"/>
  <c r="D1020" i="1"/>
  <c r="E1020" i="1"/>
  <c r="F1020" i="1"/>
  <c r="D1021" i="1"/>
  <c r="E1021" i="1"/>
  <c r="F1021" i="1"/>
  <c r="H1021" i="1"/>
  <c r="K1025" i="1"/>
  <c r="K1026" i="1"/>
  <c r="K1024" i="1"/>
  <c r="K1027" i="1"/>
  <c r="K1032" i="1"/>
  <c r="K1033" i="1"/>
  <c r="K1031" i="1"/>
  <c r="K1034" i="1"/>
  <c r="D1027" i="1"/>
  <c r="E1027" i="1"/>
  <c r="F1027" i="1"/>
  <c r="D1028" i="1"/>
  <c r="E1028" i="1"/>
  <c r="F1028" i="1"/>
  <c r="H1028" i="1"/>
  <c r="D1034" i="1"/>
  <c r="E1034" i="1"/>
  <c r="F1034" i="1"/>
  <c r="D1035" i="1"/>
  <c r="E1035" i="1"/>
  <c r="F1035" i="1"/>
  <c r="H1035" i="1"/>
  <c r="K1039" i="1"/>
  <c r="K1040" i="1"/>
  <c r="K1038" i="1"/>
  <c r="K1041" i="1"/>
  <c r="K1046" i="1"/>
  <c r="K1047" i="1"/>
  <c r="K1045" i="1"/>
  <c r="K1048" i="1"/>
  <c r="D1041" i="1"/>
  <c r="E1041" i="1"/>
  <c r="F1041" i="1"/>
  <c r="D1042" i="1"/>
  <c r="E1042" i="1"/>
  <c r="F1042" i="1"/>
  <c r="H1042" i="1"/>
  <c r="D1048" i="1"/>
  <c r="E1048" i="1"/>
  <c r="F1048" i="1"/>
  <c r="D1049" i="1"/>
  <c r="E1049" i="1"/>
  <c r="F1049" i="1"/>
  <c r="H1049" i="1"/>
  <c r="K1053" i="1"/>
  <c r="K1054" i="1"/>
  <c r="K1052" i="1"/>
  <c r="K1055" i="1"/>
  <c r="K1060" i="1"/>
  <c r="K1061" i="1"/>
  <c r="K1059" i="1"/>
  <c r="K1062" i="1"/>
  <c r="D1055" i="1"/>
  <c r="E1055" i="1"/>
  <c r="F1055" i="1"/>
  <c r="D1056" i="1"/>
  <c r="E1056" i="1"/>
  <c r="F1056" i="1"/>
  <c r="H1056" i="1"/>
  <c r="D1062" i="1"/>
  <c r="E1062" i="1"/>
  <c r="F1062" i="1"/>
  <c r="K1067" i="1"/>
  <c r="K1068" i="1"/>
  <c r="K1066" i="1"/>
  <c r="K1069" i="1"/>
  <c r="D1063" i="1"/>
  <c r="E1063" i="1"/>
  <c r="F1063" i="1"/>
  <c r="H1063" i="1"/>
  <c r="D1069" i="1"/>
  <c r="E1069" i="1"/>
  <c r="F1069" i="1"/>
  <c r="D1070" i="1"/>
  <c r="E1070" i="1"/>
  <c r="F1070" i="1"/>
  <c r="H1070" i="1"/>
  <c r="K1074" i="1"/>
  <c r="K1075" i="1"/>
  <c r="K1073" i="1"/>
  <c r="K1076" i="1"/>
  <c r="D1076" i="1"/>
  <c r="E1076" i="1"/>
  <c r="F1076" i="1"/>
  <c r="K1081" i="1"/>
  <c r="K1082" i="1"/>
  <c r="K1080" i="1"/>
  <c r="K1083" i="1"/>
  <c r="D1077" i="1"/>
  <c r="E1077" i="1"/>
  <c r="F1077" i="1"/>
  <c r="H1077" i="1"/>
  <c r="D1083" i="1"/>
  <c r="E1083" i="1"/>
  <c r="F1083" i="1"/>
  <c r="D1084" i="1"/>
  <c r="E1084" i="1"/>
  <c r="F1084" i="1"/>
  <c r="H1084" i="1"/>
  <c r="K1088" i="1"/>
  <c r="K1089" i="1"/>
  <c r="K1087" i="1"/>
  <c r="K1090" i="1"/>
  <c r="D1090" i="1"/>
  <c r="E1090" i="1"/>
  <c r="F1090" i="1"/>
  <c r="K1095" i="1"/>
  <c r="K1096" i="1"/>
  <c r="K1094" i="1"/>
  <c r="K1097" i="1"/>
  <c r="D1091" i="1"/>
  <c r="E1091" i="1"/>
  <c r="F1091" i="1"/>
  <c r="H1091" i="1"/>
  <c r="D1097" i="1"/>
  <c r="E1097" i="1"/>
  <c r="F1097" i="1"/>
  <c r="D1098" i="1"/>
  <c r="E1098" i="1"/>
  <c r="F1098" i="1"/>
  <c r="H1098" i="1"/>
  <c r="K1102" i="1"/>
  <c r="K1103" i="1"/>
  <c r="K1101" i="1"/>
  <c r="K1104" i="1"/>
  <c r="D1104" i="1"/>
  <c r="E1104" i="1"/>
  <c r="F1104" i="1"/>
  <c r="K1109" i="1"/>
  <c r="K1110" i="1"/>
  <c r="K1108" i="1"/>
  <c r="K1111" i="1"/>
  <c r="D1105" i="1"/>
  <c r="E1105" i="1"/>
  <c r="F1105" i="1"/>
  <c r="H1105" i="1"/>
  <c r="D1111" i="1"/>
  <c r="E1111" i="1"/>
  <c r="F1111" i="1"/>
  <c r="D1112" i="1"/>
  <c r="E1112" i="1"/>
  <c r="F1112" i="1"/>
  <c r="H1112" i="1"/>
  <c r="K1116" i="1"/>
  <c r="K1117" i="1"/>
  <c r="K1115" i="1"/>
  <c r="K1118" i="1"/>
  <c r="D1118" i="1"/>
  <c r="E1118" i="1"/>
  <c r="F1118" i="1"/>
  <c r="K1123" i="1"/>
  <c r="K1124" i="1"/>
  <c r="K1122" i="1"/>
  <c r="K1125" i="1"/>
  <c r="D1119" i="1"/>
  <c r="E1119" i="1"/>
  <c r="F1119" i="1"/>
  <c r="H1119" i="1"/>
  <c r="D1125" i="1"/>
  <c r="E1125" i="1"/>
  <c r="F1125" i="1"/>
  <c r="D1126" i="1"/>
  <c r="E1126" i="1"/>
  <c r="F1126" i="1"/>
  <c r="H1126" i="1"/>
  <c r="K1130" i="1"/>
  <c r="K1131" i="1"/>
  <c r="K1129" i="1"/>
  <c r="K1132" i="1"/>
  <c r="D1132" i="1"/>
  <c r="E1132" i="1"/>
  <c r="F1132" i="1"/>
  <c r="K1137" i="1"/>
  <c r="K1138" i="1"/>
  <c r="K1136" i="1"/>
  <c r="K1139" i="1"/>
  <c r="D1133" i="1"/>
  <c r="E1133" i="1"/>
  <c r="F1133" i="1"/>
  <c r="H1133" i="1"/>
  <c r="D1139" i="1"/>
  <c r="E1139" i="1"/>
  <c r="F1139" i="1"/>
  <c r="D1140" i="1"/>
  <c r="E1140" i="1"/>
  <c r="F1140" i="1"/>
  <c r="H1140" i="1"/>
  <c r="K1144" i="1"/>
  <c r="K1145" i="1"/>
  <c r="K1143" i="1"/>
  <c r="K1146" i="1"/>
  <c r="D1146" i="1"/>
  <c r="E1146" i="1"/>
  <c r="F1146" i="1"/>
  <c r="K1151" i="1"/>
  <c r="K1152" i="1"/>
  <c r="K1150" i="1"/>
  <c r="K1153" i="1"/>
  <c r="D1147" i="1"/>
  <c r="E1147" i="1"/>
  <c r="F1147" i="1"/>
  <c r="H1147" i="1"/>
  <c r="D1153" i="1"/>
  <c r="E1153" i="1"/>
  <c r="F1153" i="1"/>
  <c r="D1154" i="1"/>
  <c r="E1154" i="1"/>
  <c r="F1154" i="1"/>
  <c r="H1154" i="1"/>
  <c r="K1158" i="1"/>
  <c r="K1159" i="1"/>
  <c r="K1157" i="1"/>
  <c r="K1160" i="1"/>
  <c r="D1160" i="1"/>
  <c r="E1160" i="1"/>
  <c r="F1160" i="1"/>
  <c r="K1165" i="1"/>
  <c r="K1166" i="1"/>
  <c r="K1164" i="1"/>
  <c r="K1167" i="1"/>
  <c r="D1161" i="1"/>
  <c r="E1161" i="1"/>
  <c r="F1161" i="1"/>
  <c r="H1161" i="1"/>
  <c r="D1167" i="1"/>
  <c r="E1167" i="1"/>
  <c r="F1167" i="1"/>
  <c r="D1168" i="1"/>
  <c r="E1168" i="1"/>
  <c r="F1168" i="1"/>
  <c r="H1168" i="1"/>
  <c r="K1172" i="1"/>
  <c r="K1173" i="1"/>
  <c r="K1171" i="1"/>
  <c r="K1174" i="1"/>
  <c r="D1174" i="1"/>
  <c r="E1174" i="1"/>
  <c r="F1174" i="1"/>
  <c r="K1179" i="1"/>
  <c r="K1180" i="1"/>
  <c r="K1178" i="1"/>
  <c r="K1181" i="1"/>
  <c r="D1175" i="1"/>
  <c r="E1175" i="1"/>
  <c r="F1175" i="1"/>
  <c r="H1175" i="1"/>
  <c r="D1181" i="1"/>
  <c r="E1181" i="1"/>
  <c r="F1181" i="1"/>
  <c r="D1182" i="1"/>
  <c r="E1182" i="1"/>
  <c r="F1182" i="1"/>
  <c r="H1182" i="1"/>
  <c r="K1186" i="1"/>
  <c r="K1187" i="1"/>
  <c r="K1185" i="1"/>
  <c r="K1188" i="1"/>
  <c r="D1188" i="1"/>
  <c r="E1188" i="1"/>
  <c r="F1188" i="1"/>
  <c r="K1193" i="1"/>
  <c r="K1194" i="1"/>
  <c r="K1192" i="1"/>
  <c r="K1195" i="1"/>
  <c r="D1189" i="1"/>
  <c r="E1189" i="1"/>
  <c r="F1189" i="1"/>
  <c r="H1189" i="1"/>
  <c r="D1195" i="1"/>
  <c r="E1195" i="1"/>
  <c r="F1195" i="1"/>
  <c r="D1196" i="1"/>
  <c r="E1196" i="1"/>
  <c r="F1196" i="1"/>
  <c r="H1196" i="1"/>
  <c r="K1200" i="1"/>
  <c r="K1201" i="1"/>
  <c r="K1199" i="1"/>
  <c r="K1202" i="1"/>
  <c r="D1202" i="1"/>
  <c r="E1202" i="1"/>
  <c r="F1202" i="1"/>
  <c r="K1207" i="1"/>
  <c r="K1208" i="1"/>
  <c r="K1206" i="1"/>
  <c r="K1209" i="1"/>
  <c r="D1203" i="1"/>
  <c r="E1203" i="1"/>
  <c r="F1203" i="1"/>
  <c r="H1203" i="1"/>
  <c r="D1209" i="1"/>
  <c r="E1209" i="1"/>
  <c r="F1209" i="1"/>
  <c r="D1210" i="1"/>
  <c r="E1210" i="1"/>
  <c r="F1210" i="1"/>
  <c r="H1210" i="1"/>
  <c r="K1214" i="1"/>
  <c r="K1215" i="1"/>
  <c r="K1213" i="1"/>
  <c r="K1216" i="1"/>
  <c r="D1216" i="1"/>
  <c r="E1216" i="1"/>
  <c r="F1216" i="1"/>
  <c r="K1221" i="1"/>
  <c r="K1222" i="1"/>
  <c r="K1220" i="1"/>
  <c r="K1223" i="1"/>
  <c r="D1217" i="1"/>
  <c r="E1217" i="1"/>
  <c r="F1217" i="1"/>
  <c r="H1217" i="1"/>
  <c r="D1223" i="1"/>
  <c r="E1223" i="1"/>
  <c r="F1223" i="1"/>
  <c r="D1224" i="1"/>
  <c r="E1224" i="1"/>
  <c r="F1224" i="1"/>
  <c r="H1224" i="1"/>
  <c r="K1228" i="1"/>
  <c r="K1229" i="1"/>
  <c r="K1227" i="1"/>
  <c r="K1230" i="1"/>
  <c r="D1230" i="1"/>
  <c r="E1230" i="1"/>
  <c r="F1230" i="1"/>
  <c r="K1235" i="1"/>
  <c r="K1236" i="1"/>
  <c r="K1234" i="1"/>
  <c r="K1237" i="1"/>
  <c r="D1231" i="1"/>
  <c r="E1231" i="1"/>
  <c r="F1231" i="1"/>
  <c r="H1231" i="1"/>
  <c r="K1242" i="1"/>
  <c r="K1243" i="1"/>
  <c r="K1241" i="1"/>
  <c r="K1244" i="1"/>
  <c r="D1237" i="1"/>
  <c r="E1237" i="1"/>
  <c r="F1237" i="1"/>
  <c r="D1238" i="1"/>
  <c r="E1238" i="1"/>
  <c r="F1238" i="1"/>
  <c r="H1238" i="1"/>
  <c r="D1244" i="1"/>
  <c r="E1244" i="1"/>
  <c r="F1244" i="1"/>
  <c r="K1249" i="1"/>
  <c r="K1250" i="1"/>
  <c r="K1248" i="1"/>
  <c r="K1251" i="1"/>
  <c r="D1245" i="1"/>
  <c r="E1245" i="1"/>
  <c r="F1245" i="1"/>
  <c r="H1245" i="1"/>
  <c r="K1256" i="1"/>
  <c r="K1257" i="1"/>
  <c r="K1255" i="1"/>
  <c r="K1258" i="1"/>
  <c r="D1251" i="1"/>
  <c r="E1251" i="1"/>
  <c r="F1251" i="1"/>
  <c r="D1252" i="1"/>
  <c r="E1252" i="1"/>
  <c r="F1252" i="1"/>
  <c r="H1252" i="1"/>
  <c r="D1258" i="1"/>
  <c r="E1258" i="1"/>
  <c r="F1258" i="1"/>
  <c r="K1263" i="1"/>
  <c r="K1264" i="1"/>
  <c r="K1262" i="1"/>
  <c r="K1265" i="1"/>
  <c r="D1259" i="1"/>
  <c r="E1259" i="1"/>
  <c r="F1259" i="1"/>
  <c r="H1259" i="1"/>
  <c r="K1270" i="1"/>
  <c r="K1271" i="1"/>
  <c r="K1269" i="1"/>
  <c r="K1272" i="1"/>
  <c r="D1265" i="1"/>
  <c r="E1265" i="1"/>
  <c r="F1265" i="1"/>
  <c r="D1266" i="1"/>
  <c r="E1266" i="1"/>
  <c r="F1266" i="1"/>
  <c r="H1266" i="1"/>
  <c r="D1272" i="1"/>
  <c r="E1272" i="1"/>
  <c r="F1272" i="1"/>
  <c r="K1277" i="1"/>
  <c r="K1278" i="1"/>
  <c r="K1276" i="1"/>
  <c r="K1279" i="1"/>
  <c r="D1273" i="1"/>
  <c r="E1273" i="1"/>
  <c r="F1273" i="1"/>
  <c r="H1273" i="1"/>
  <c r="K1284" i="1"/>
  <c r="K1285" i="1"/>
  <c r="K1283" i="1"/>
  <c r="K1286" i="1"/>
  <c r="D1279" i="1"/>
  <c r="E1279" i="1"/>
  <c r="F1279" i="1"/>
  <c r="D1280" i="1"/>
  <c r="E1280" i="1"/>
  <c r="F1280" i="1"/>
  <c r="H1280" i="1"/>
  <c r="D1286" i="1"/>
  <c r="E1286" i="1"/>
  <c r="F1286" i="1"/>
  <c r="K1291" i="1"/>
  <c r="K1292" i="1"/>
  <c r="K1290" i="1"/>
  <c r="K1293" i="1"/>
  <c r="D1287" i="1"/>
  <c r="E1287" i="1"/>
  <c r="F1287" i="1"/>
  <c r="H1287" i="1"/>
  <c r="K1298" i="1"/>
  <c r="K1299" i="1"/>
  <c r="K1297" i="1"/>
  <c r="K1300" i="1"/>
  <c r="D1293" i="1"/>
  <c r="E1293" i="1"/>
  <c r="F1293" i="1"/>
  <c r="D1294" i="1"/>
  <c r="E1294" i="1"/>
  <c r="F1294" i="1"/>
  <c r="H1294" i="1"/>
  <c r="D1300" i="1"/>
  <c r="E1300" i="1"/>
  <c r="F1300" i="1"/>
  <c r="K1305" i="1"/>
  <c r="K1306" i="1"/>
  <c r="K1304" i="1"/>
  <c r="K1307" i="1"/>
  <c r="D1301" i="1"/>
  <c r="E1301" i="1"/>
  <c r="F1301" i="1"/>
  <c r="H1301" i="1"/>
  <c r="K1312" i="1"/>
  <c r="K1313" i="1"/>
  <c r="K1311" i="1"/>
  <c r="K1314" i="1"/>
  <c r="D1307" i="1"/>
  <c r="E1307" i="1"/>
  <c r="F1307" i="1"/>
  <c r="D1308" i="1"/>
  <c r="E1308" i="1"/>
  <c r="F1308" i="1"/>
  <c r="H1308" i="1"/>
  <c r="D1314" i="1"/>
  <c r="E1314" i="1"/>
  <c r="F1314" i="1"/>
  <c r="K1319" i="1"/>
  <c r="K1320" i="1"/>
  <c r="K1318" i="1"/>
  <c r="K1321" i="1"/>
  <c r="D1315" i="1"/>
  <c r="E1315" i="1"/>
  <c r="F1315" i="1"/>
  <c r="H1315" i="1"/>
  <c r="K1326" i="1"/>
  <c r="K1327" i="1"/>
  <c r="K1325" i="1"/>
  <c r="K1328" i="1"/>
  <c r="D1321" i="1"/>
  <c r="E1321" i="1"/>
  <c r="F1321" i="1"/>
  <c r="D1322" i="1"/>
  <c r="E1322" i="1"/>
  <c r="F1322" i="1"/>
  <c r="H1322" i="1"/>
  <c r="D1328" i="1"/>
  <c r="E1328" i="1"/>
  <c r="F1328" i="1"/>
  <c r="K1333" i="1"/>
  <c r="K1334" i="1"/>
  <c r="K1332" i="1"/>
  <c r="K1335" i="1"/>
  <c r="D1329" i="1"/>
  <c r="E1329" i="1"/>
  <c r="F1329" i="1"/>
  <c r="H1329" i="1"/>
  <c r="K1340" i="1"/>
  <c r="K1341" i="1"/>
  <c r="K1339" i="1"/>
  <c r="K1342" i="1"/>
  <c r="D1335" i="1"/>
  <c r="E1335" i="1"/>
  <c r="F1335" i="1"/>
  <c r="D1336" i="1"/>
  <c r="E1336" i="1"/>
  <c r="F1336" i="1"/>
  <c r="H1336" i="1"/>
  <c r="D1342" i="1"/>
  <c r="E1342" i="1"/>
  <c r="F1342" i="1"/>
  <c r="K1347" i="1"/>
  <c r="K1348" i="1"/>
  <c r="K1346" i="1"/>
  <c r="K1349" i="1"/>
  <c r="D1343" i="1"/>
  <c r="E1343" i="1"/>
  <c r="F1343" i="1"/>
  <c r="H1343" i="1"/>
  <c r="K1354" i="1"/>
  <c r="K1355" i="1"/>
  <c r="K1353" i="1"/>
  <c r="K1356" i="1"/>
  <c r="D1349" i="1"/>
  <c r="E1349" i="1"/>
  <c r="F1349" i="1"/>
  <c r="D1350" i="1"/>
  <c r="E1350" i="1"/>
  <c r="F1350" i="1"/>
  <c r="H1350" i="1"/>
  <c r="D1356" i="1"/>
  <c r="E1356" i="1"/>
  <c r="F1356" i="1"/>
  <c r="D1357" i="1"/>
  <c r="E1357" i="1"/>
  <c r="F1357" i="1"/>
  <c r="H1357" i="1"/>
  <c r="K1361" i="1"/>
  <c r="K1362" i="1"/>
  <c r="K1360" i="1"/>
  <c r="K1363" i="1"/>
  <c r="K1368" i="1"/>
  <c r="K1369" i="1"/>
  <c r="K1367" i="1"/>
  <c r="K1370" i="1"/>
  <c r="D1363" i="1"/>
  <c r="E1363" i="1"/>
  <c r="F1363" i="1"/>
  <c r="D1364" i="1"/>
  <c r="E1364" i="1"/>
  <c r="F1364" i="1"/>
  <c r="H1364" i="1"/>
  <c r="D1370" i="1"/>
  <c r="E1370" i="1"/>
  <c r="F1370" i="1"/>
  <c r="D1371" i="1"/>
  <c r="E1371" i="1"/>
  <c r="F1371" i="1"/>
  <c r="H1371" i="1"/>
  <c r="K1375" i="1"/>
  <c r="K1376" i="1"/>
  <c r="K1374" i="1"/>
  <c r="K1377" i="1"/>
  <c r="D1377" i="1"/>
  <c r="E1377" i="1"/>
  <c r="F1377" i="1"/>
  <c r="D1378" i="1"/>
  <c r="E1378" i="1"/>
  <c r="F1378" i="1"/>
  <c r="H1378" i="1"/>
  <c r="K1382" i="1"/>
  <c r="K1383" i="1"/>
  <c r="D1384" i="1"/>
  <c r="E1384" i="1"/>
  <c r="F1384" i="1"/>
  <c r="K1381" i="1"/>
  <c r="K1384" i="1"/>
  <c r="D1385" i="1"/>
  <c r="E1385" i="1"/>
  <c r="F1385" i="1"/>
  <c r="H1385" i="1"/>
  <c r="K1389" i="1"/>
  <c r="K1390" i="1"/>
  <c r="K1388" i="1"/>
  <c r="K1391" i="1"/>
  <c r="D1391" i="1"/>
  <c r="E1391" i="1"/>
  <c r="F1391" i="1"/>
  <c r="D1392" i="1"/>
  <c r="E1392" i="1"/>
  <c r="F1392" i="1"/>
  <c r="H1392" i="1"/>
  <c r="K1396" i="1"/>
  <c r="K1397" i="1"/>
  <c r="D1398" i="1"/>
  <c r="E1398" i="1"/>
  <c r="F1398" i="1"/>
  <c r="K1395" i="1"/>
  <c r="K1398" i="1"/>
  <c r="J4" i="1"/>
  <c r="J5" i="1"/>
  <c r="J6" i="1"/>
  <c r="D1399" i="1"/>
  <c r="E1399" i="1"/>
  <c r="F1399" i="1"/>
  <c r="H1399" i="1"/>
  <c r="K1403" i="1"/>
  <c r="K1404" i="1"/>
  <c r="K1402" i="1"/>
  <c r="K1405" i="1"/>
  <c r="G1405" i="1"/>
  <c r="G1406" i="1"/>
  <c r="C1405" i="1"/>
  <c r="D1405" i="1"/>
  <c r="D1406" i="1"/>
  <c r="E1405" i="1"/>
  <c r="E1406" i="1"/>
  <c r="F1405" i="1"/>
  <c r="F1406" i="1"/>
  <c r="C1406" i="1"/>
  <c r="H1406" i="1"/>
  <c r="L7" i="1"/>
  <c r="J20" i="2"/>
  <c r="J27" i="2"/>
  <c r="J34" i="2"/>
  <c r="J41" i="2"/>
  <c r="J48" i="2"/>
  <c r="J55" i="2"/>
  <c r="J62" i="2"/>
  <c r="J1413" i="2"/>
  <c r="J1406" i="2"/>
  <c r="J1399" i="2"/>
  <c r="J1392" i="2"/>
  <c r="J1385" i="2"/>
  <c r="J1378" i="2"/>
  <c r="J1371" i="2"/>
  <c r="J1364" i="2"/>
  <c r="J1357" i="2"/>
  <c r="J1350" i="2"/>
  <c r="J1343" i="2"/>
  <c r="J1336" i="2"/>
  <c r="J1329" i="2"/>
  <c r="J1322" i="2"/>
  <c r="J1315" i="2"/>
  <c r="J1308" i="2"/>
  <c r="J1301" i="2"/>
  <c r="J1294" i="2"/>
  <c r="J1287" i="2"/>
  <c r="J1280" i="2"/>
  <c r="J1273" i="2"/>
  <c r="J1266" i="2"/>
  <c r="J1259" i="2"/>
  <c r="J1252" i="2"/>
  <c r="J1245" i="2"/>
  <c r="J1238" i="2"/>
  <c r="J1231" i="2"/>
  <c r="J1224" i="2"/>
  <c r="J1217" i="2"/>
  <c r="J1210" i="2"/>
  <c r="J1203" i="2"/>
  <c r="J1196" i="2"/>
  <c r="J1189" i="2"/>
  <c r="J1182" i="2"/>
  <c r="J1175" i="2"/>
  <c r="J1168" i="2"/>
  <c r="J1161" i="2"/>
  <c r="J1154" i="2"/>
  <c r="J1147" i="2"/>
  <c r="J1140" i="2"/>
  <c r="J1133" i="2"/>
  <c r="J1126" i="2"/>
  <c r="J1119" i="2"/>
  <c r="J1112" i="2"/>
  <c r="J1105" i="2"/>
  <c r="J1098" i="2"/>
  <c r="J1091" i="2"/>
  <c r="J1084" i="2"/>
  <c r="J1077" i="2"/>
  <c r="J1070" i="2"/>
  <c r="J1063" i="2"/>
  <c r="J1056" i="2"/>
  <c r="J1049" i="2"/>
  <c r="J1042" i="2"/>
  <c r="J1035" i="2"/>
  <c r="J1028" i="2"/>
  <c r="J1021" i="2"/>
  <c r="J1014" i="2"/>
  <c r="J1007" i="2"/>
  <c r="J1000" i="2"/>
  <c r="J993" i="2"/>
  <c r="J986" i="2"/>
  <c r="J979" i="2"/>
  <c r="J972" i="2"/>
  <c r="J965" i="2"/>
  <c r="J958" i="2"/>
  <c r="J951" i="2"/>
  <c r="J944" i="2"/>
  <c r="J937" i="2"/>
  <c r="J930" i="2"/>
  <c r="J923" i="2"/>
  <c r="J916" i="2"/>
  <c r="J909" i="2"/>
  <c r="J902" i="2"/>
  <c r="J895" i="2"/>
  <c r="J888" i="2"/>
  <c r="J881" i="2"/>
  <c r="J874" i="2"/>
  <c r="J867" i="2"/>
  <c r="J860" i="2"/>
  <c r="J853" i="2"/>
  <c r="J846" i="2"/>
  <c r="J839" i="2"/>
  <c r="J832" i="2"/>
  <c r="J825" i="2"/>
  <c r="J818" i="2"/>
  <c r="J811" i="2"/>
  <c r="J804" i="2"/>
  <c r="J797" i="2"/>
  <c r="J790" i="2"/>
  <c r="J783" i="2"/>
  <c r="J776" i="2"/>
  <c r="J769" i="2"/>
  <c r="J762" i="2"/>
  <c r="J755" i="2"/>
  <c r="J748" i="2"/>
  <c r="J741" i="2"/>
  <c r="J734" i="2"/>
  <c r="J727" i="2"/>
  <c r="J720" i="2"/>
  <c r="J713" i="2"/>
  <c r="J706" i="2"/>
  <c r="J699" i="2"/>
  <c r="J692" i="2"/>
  <c r="J685" i="2"/>
  <c r="J678" i="2"/>
  <c r="J671" i="2"/>
  <c r="J664" i="2"/>
  <c r="J657" i="2"/>
  <c r="J650" i="2"/>
  <c r="J643" i="2"/>
  <c r="J636" i="2"/>
  <c r="J629" i="2"/>
  <c r="J622" i="2"/>
  <c r="J615" i="2"/>
  <c r="J608" i="2"/>
  <c r="J601" i="2"/>
  <c r="J594" i="2"/>
  <c r="J587" i="2"/>
  <c r="J580" i="2"/>
  <c r="J573" i="2"/>
  <c r="J566" i="2"/>
  <c r="J559" i="2"/>
  <c r="J552" i="2"/>
  <c r="J545" i="2"/>
  <c r="J538" i="2"/>
  <c r="J531" i="2"/>
  <c r="J524" i="2"/>
  <c r="J517" i="2"/>
  <c r="J510" i="2"/>
  <c r="J503" i="2"/>
  <c r="J496" i="2"/>
  <c r="J489" i="2"/>
  <c r="J482" i="2"/>
  <c r="J475" i="2"/>
  <c r="J468" i="2"/>
  <c r="J461" i="2"/>
  <c r="J454" i="2"/>
  <c r="J447" i="2"/>
  <c r="J440" i="2"/>
  <c r="J433" i="2"/>
  <c r="J426" i="2"/>
  <c r="J412" i="2"/>
  <c r="J419" i="2"/>
  <c r="J405" i="2"/>
  <c r="J398" i="2"/>
  <c r="J391" i="2"/>
  <c r="J384" i="2"/>
  <c r="J377" i="2"/>
  <c r="J370" i="2"/>
  <c r="J363" i="2"/>
  <c r="J356" i="2"/>
  <c r="J349" i="2"/>
  <c r="J342" i="2"/>
  <c r="J335" i="2"/>
  <c r="J328" i="2"/>
  <c r="J321" i="2"/>
  <c r="J314" i="2"/>
  <c r="J307" i="2"/>
  <c r="J300" i="2"/>
  <c r="J293" i="2"/>
  <c r="J286" i="2"/>
  <c r="J279" i="2"/>
  <c r="J272" i="2"/>
  <c r="J265" i="2"/>
  <c r="J258" i="2"/>
  <c r="J251" i="2"/>
  <c r="J244" i="2"/>
  <c r="J237" i="2"/>
  <c r="J230" i="2"/>
  <c r="J223" i="2"/>
  <c r="J216" i="2"/>
  <c r="J209" i="2"/>
  <c r="J202" i="2"/>
  <c r="J195" i="2"/>
  <c r="J188" i="2"/>
  <c r="J181" i="2"/>
  <c r="J174" i="2"/>
  <c r="J167" i="2"/>
  <c r="J160" i="2"/>
  <c r="J153" i="2"/>
  <c r="J146" i="2"/>
  <c r="J139" i="2"/>
  <c r="J132" i="2"/>
  <c r="J125" i="2"/>
  <c r="J118" i="2"/>
  <c r="J111" i="2"/>
  <c r="J104" i="2"/>
  <c r="J97" i="2"/>
  <c r="J90" i="2"/>
  <c r="J83" i="2"/>
  <c r="J76" i="2"/>
  <c r="J69" i="2"/>
  <c r="I20" i="1"/>
  <c r="I27" i="1"/>
  <c r="I34" i="1"/>
  <c r="I41" i="1"/>
  <c r="I48" i="1"/>
  <c r="I55" i="1"/>
  <c r="I69" i="1"/>
  <c r="I76" i="1"/>
  <c r="I83" i="1"/>
  <c r="I90" i="1"/>
  <c r="I97" i="1"/>
  <c r="I104" i="1"/>
  <c r="I111" i="1"/>
  <c r="I118" i="1"/>
  <c r="I125" i="1"/>
  <c r="I132" i="1"/>
  <c r="I1406" i="1"/>
  <c r="I1399" i="1"/>
  <c r="I1392" i="1"/>
  <c r="I1385" i="1"/>
  <c r="I1378" i="1"/>
  <c r="I1371" i="1"/>
  <c r="I1364" i="1"/>
  <c r="I1357" i="1"/>
  <c r="I1350" i="1"/>
  <c r="I1343" i="1"/>
  <c r="I1336" i="1"/>
  <c r="I1329" i="1"/>
  <c r="I1322" i="1"/>
  <c r="I1315" i="1"/>
  <c r="I1308" i="1"/>
  <c r="I1301" i="1"/>
  <c r="I1294" i="1"/>
  <c r="I1287" i="1"/>
  <c r="I1280" i="1"/>
  <c r="I1273" i="1"/>
  <c r="I1266" i="1"/>
  <c r="I1259" i="1"/>
  <c r="I1252" i="1"/>
  <c r="I1245" i="1"/>
  <c r="I1238" i="1"/>
  <c r="I1231" i="1"/>
  <c r="I1224" i="1"/>
  <c r="I1217" i="1"/>
  <c r="I1210" i="1"/>
  <c r="I1203" i="1"/>
  <c r="I1196" i="1"/>
  <c r="I1189" i="1"/>
  <c r="I1182" i="1"/>
  <c r="I1175" i="1"/>
  <c r="I1168" i="1"/>
  <c r="I1161" i="1"/>
  <c r="I1154" i="1"/>
  <c r="I1147" i="1"/>
  <c r="I1140" i="1"/>
  <c r="I1133" i="1"/>
  <c r="I1126" i="1"/>
  <c r="I1119" i="1"/>
  <c r="I1112" i="1"/>
  <c r="I1105" i="1"/>
  <c r="I1098" i="1"/>
  <c r="I1091" i="1"/>
  <c r="I1084" i="1"/>
  <c r="I1077" i="1"/>
  <c r="I1070" i="1"/>
  <c r="I1063" i="1"/>
  <c r="I1056" i="1"/>
  <c r="I1049" i="1"/>
  <c r="I1042" i="1"/>
  <c r="I1035" i="1"/>
  <c r="I1028" i="1"/>
  <c r="I1021" i="1"/>
  <c r="I1014" i="1"/>
  <c r="I1007" i="1"/>
  <c r="I1000" i="1"/>
  <c r="I993" i="1"/>
  <c r="I986" i="1"/>
  <c r="I979" i="1"/>
  <c r="I972" i="1"/>
  <c r="I965" i="1"/>
  <c r="I958" i="1"/>
  <c r="I951" i="1"/>
  <c r="I944" i="1"/>
  <c r="I937" i="1"/>
  <c r="I930" i="1"/>
  <c r="I923" i="1"/>
  <c r="I916" i="1"/>
  <c r="I909" i="1"/>
  <c r="I902" i="1"/>
  <c r="I895" i="1"/>
  <c r="I888" i="1"/>
  <c r="I881" i="1"/>
  <c r="I874" i="1"/>
  <c r="I867" i="1"/>
  <c r="I860" i="1"/>
  <c r="I853" i="1"/>
  <c r="I846" i="1"/>
  <c r="I839" i="1"/>
  <c r="I832" i="1"/>
  <c r="I825" i="1"/>
  <c r="I818" i="1"/>
  <c r="I811" i="1"/>
  <c r="I804" i="1"/>
  <c r="I797" i="1"/>
  <c r="I790" i="1"/>
  <c r="I783" i="1"/>
  <c r="I776" i="1"/>
  <c r="I769" i="1"/>
  <c r="I762" i="1"/>
  <c r="I755" i="1"/>
  <c r="I748" i="1"/>
  <c r="I741" i="1"/>
  <c r="I734" i="1"/>
  <c r="I727" i="1"/>
  <c r="I720" i="1"/>
  <c r="I713" i="1"/>
  <c r="I706" i="1"/>
  <c r="I699" i="1"/>
  <c r="I692" i="1"/>
  <c r="I685" i="1"/>
  <c r="I678" i="1"/>
  <c r="I671" i="1"/>
  <c r="I664" i="1"/>
  <c r="I657" i="1"/>
  <c r="I650" i="1"/>
  <c r="I643" i="1"/>
  <c r="I636" i="1"/>
  <c r="I629" i="1"/>
  <c r="I622" i="1"/>
  <c r="I615" i="1"/>
  <c r="I608" i="1"/>
  <c r="I601" i="1"/>
  <c r="I594" i="1"/>
  <c r="I587" i="1"/>
  <c r="I580" i="1"/>
  <c r="I573" i="1"/>
  <c r="I566" i="1"/>
  <c r="I559" i="1"/>
  <c r="I552" i="1"/>
  <c r="I545" i="1"/>
  <c r="I538" i="1"/>
  <c r="I531" i="1"/>
  <c r="I524" i="1"/>
  <c r="I517" i="1"/>
  <c r="I510" i="1"/>
  <c r="I503" i="1"/>
  <c r="I496" i="1"/>
  <c r="I489" i="1"/>
  <c r="I482" i="1"/>
  <c r="I475" i="1"/>
  <c r="I468" i="1"/>
  <c r="I461" i="1"/>
  <c r="I454" i="1"/>
  <c r="I447" i="1"/>
  <c r="I440" i="1"/>
  <c r="I433" i="1"/>
  <c r="I426" i="1"/>
  <c r="I419" i="1"/>
  <c r="I412" i="1"/>
  <c r="I405" i="1"/>
  <c r="I398" i="1"/>
  <c r="I391" i="1"/>
  <c r="I384" i="1"/>
  <c r="I377" i="1"/>
  <c r="I370" i="1"/>
  <c r="I363" i="1"/>
  <c r="I356" i="1"/>
  <c r="I349" i="1"/>
  <c r="I342" i="1"/>
  <c r="I335" i="1"/>
  <c r="I328" i="1"/>
  <c r="I321" i="1"/>
  <c r="I314" i="1"/>
  <c r="I307" i="1"/>
  <c r="I300" i="1"/>
  <c r="I293" i="1"/>
  <c r="I286" i="1"/>
  <c r="I279" i="1"/>
  <c r="I272" i="1"/>
  <c r="I265" i="1"/>
  <c r="I258" i="1"/>
  <c r="I251" i="1"/>
  <c r="I244" i="1"/>
  <c r="I237" i="1"/>
  <c r="I230" i="1"/>
  <c r="I223" i="1"/>
  <c r="I216" i="1"/>
  <c r="I209" i="1"/>
  <c r="I202" i="1"/>
  <c r="I195" i="1"/>
  <c r="I188" i="1"/>
  <c r="I181" i="1"/>
  <c r="I174" i="1"/>
  <c r="I167" i="1"/>
  <c r="I160" i="1"/>
  <c r="I153" i="1"/>
  <c r="I146" i="1"/>
  <c r="I139" i="1"/>
  <c r="I62" i="1"/>
</calcChain>
</file>

<file path=xl/sharedStrings.xml><?xml version="1.0" encoding="utf-8"?>
<sst xmlns="http://schemas.openxmlformats.org/spreadsheetml/2006/main" count="2850" uniqueCount="42">
  <si>
    <t>A</t>
  </si>
  <si>
    <t>B</t>
  </si>
  <si>
    <t>Free flow time</t>
  </si>
  <si>
    <t>Capacity</t>
  </si>
  <si>
    <t>Flow i=1</t>
  </si>
  <si>
    <t>Link cost</t>
  </si>
  <si>
    <t>route 1</t>
  </si>
  <si>
    <t>route 2</t>
  </si>
  <si>
    <t>route 3</t>
  </si>
  <si>
    <t>link flows</t>
  </si>
  <si>
    <t>average link flows</t>
  </si>
  <si>
    <t>route costs</t>
  </si>
  <si>
    <t>w</t>
  </si>
  <si>
    <t>average route flows</t>
  </si>
  <si>
    <t>demand A-&gt;B</t>
  </si>
  <si>
    <t>route costs (i=200)</t>
  </si>
  <si>
    <t>route flows</t>
  </si>
  <si>
    <t>total travel time</t>
  </si>
  <si>
    <t>Link number</t>
  </si>
  <si>
    <t>sum of difference in link flows (squared)</t>
  </si>
  <si>
    <t>sum of difference in route flows (squared)</t>
  </si>
  <si>
    <t>route flows (i=200)</t>
  </si>
  <si>
    <t>SUE Link volume averaging</t>
  </si>
  <si>
    <t>DUE Link volume averaging</t>
  </si>
  <si>
    <t>link flows (w)</t>
  </si>
  <si>
    <t>Link 1: q/100</t>
  </si>
  <si>
    <t>Link 2: 15</t>
  </si>
  <si>
    <t>Link 4: 15</t>
  </si>
  <si>
    <t>Link 5: q/100</t>
  </si>
  <si>
    <t>Link 3: 9999 (not available) or 7.5 (available)</t>
  </si>
  <si>
    <t>Demand A-&gt;B: 1000</t>
  </si>
  <si>
    <t>Beta</t>
  </si>
  <si>
    <t>SUE (logit): Beta: 0.3</t>
  </si>
  <si>
    <t>exp(-beta*route costs)</t>
  </si>
  <si>
    <t>relative duality gap</t>
  </si>
  <si>
    <t>Relative duality gap</t>
  </si>
  <si>
    <t>Questions</t>
  </si>
  <si>
    <t>3 Try other values for the travel time of link 3. What's happening?</t>
  </si>
  <si>
    <t>4  Just do the same and reduce the flow from 1000 to 100. What's happening then?</t>
  </si>
  <si>
    <t>1 What happens if link 3 is included with a travel time of 7.5 minutes in case of a DUE?</t>
  </si>
  <si>
    <t>2 What happens in case of a SUE? Explain the differences.</t>
  </si>
  <si>
    <t>0 Check how the DUE and SUE are implemented.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</si>
</sst>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8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9">
    <xf numFmtId="0" fontId="0" fillId="0" borderId="0" xfId="0"/>
    <xf numFmtId="0" fontId="3" fillId="0" borderId="0" xfId="0" applyFont="1"/>
    <xf numFmtId="164" fontId="0" fillId="0" borderId="0" xfId="0" applyNumberFormat="1"/>
    <xf numFmtId="164" fontId="3" fillId="0" borderId="0" xfId="0" applyNumberFormat="1" applyFont="1"/>
    <xf numFmtId="1" fontId="0" fillId="0" borderId="0" xfId="0" applyNumberFormat="1"/>
    <xf numFmtId="0" fontId="0" fillId="2" borderId="1" xfId="0" applyFill="1" applyBorder="1" applyAlignment="1">
      <alignment horizontal="center"/>
    </xf>
    <xf numFmtId="0" fontId="0" fillId="0" borderId="2" xfId="0" applyBorder="1"/>
    <xf numFmtId="0" fontId="4" fillId="2" borderId="1" xfId="0" applyFont="1" applyFill="1" applyBorder="1" applyAlignment="1">
      <alignment horizontal="center"/>
    </xf>
    <xf numFmtId="0" fontId="0" fillId="0" borderId="0" xfId="0" applyBorder="1"/>
    <xf numFmtId="164" fontId="0" fillId="0" borderId="0" xfId="0" applyNumberFormat="1" applyAlignment="1">
      <alignment horizontal="right"/>
    </xf>
    <xf numFmtId="164" fontId="0" fillId="2" borderId="0" xfId="0" applyNumberFormat="1" applyFill="1"/>
    <xf numFmtId="0" fontId="0" fillId="2" borderId="0" xfId="0" applyFill="1"/>
    <xf numFmtId="1" fontId="0" fillId="3" borderId="0" xfId="0" applyNumberFormat="1" applyFill="1"/>
    <xf numFmtId="164" fontId="0" fillId="4" borderId="0" xfId="0" applyNumberFormat="1" applyFill="1"/>
    <xf numFmtId="0" fontId="0" fillId="4" borderId="0" xfId="0" applyFill="1"/>
    <xf numFmtId="1" fontId="5" fillId="0" borderId="0" xfId="0" applyNumberFormat="1" applyFont="1"/>
    <xf numFmtId="0" fontId="5" fillId="0" borderId="0" xfId="0" applyFont="1"/>
    <xf numFmtId="0" fontId="6" fillId="4" borderId="0" xfId="0" applyFont="1" applyFill="1"/>
    <xf numFmtId="164" fontId="7" fillId="0" borderId="0" xfId="0" applyNumberFormat="1" applyFont="1"/>
    <xf numFmtId="0" fontId="7" fillId="0" borderId="0" xfId="0" applyFont="1"/>
    <xf numFmtId="164" fontId="7" fillId="4" borderId="0" xfId="0" applyNumberFormat="1" applyFont="1" applyFill="1"/>
    <xf numFmtId="164" fontId="8" fillId="0" borderId="0" xfId="0" applyNumberFormat="1" applyFont="1"/>
    <xf numFmtId="0" fontId="8" fillId="0" borderId="0" xfId="0" applyFont="1"/>
    <xf numFmtId="10" fontId="0" fillId="5" borderId="0" xfId="51" applyNumberFormat="1" applyFont="1" applyFill="1"/>
    <xf numFmtId="10" fontId="0" fillId="0" borderId="0" xfId="51" applyNumberFormat="1" applyFont="1" applyFill="1"/>
    <xf numFmtId="0" fontId="0" fillId="0" borderId="0" xfId="0" applyFill="1"/>
    <xf numFmtId="164" fontId="0" fillId="0" borderId="0" xfId="0" applyNumberFormat="1" applyFill="1"/>
    <xf numFmtId="0" fontId="4" fillId="2" borderId="0" xfId="0" applyFont="1" applyFill="1"/>
    <xf numFmtId="0" fontId="4" fillId="2" borderId="0" xfId="0" quotePrefix="1" applyFont="1" applyFill="1"/>
  </cellXfs>
  <cellStyles count="58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2" builtinId="8" hidden="1"/>
    <cellStyle name="Hyperlink" xfId="54" builtinId="8" hidden="1"/>
    <cellStyle name="Hyperlink" xfId="56" builtinId="8" hidden="1"/>
    <cellStyle name="Normal" xfId="0" builtinId="0"/>
    <cellStyle name="Percent" xfId="51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</xdr:row>
      <xdr:rowOff>95250</xdr:rowOff>
    </xdr:from>
    <xdr:to>
      <xdr:col>4</xdr:col>
      <xdr:colOff>19050</xdr:colOff>
      <xdr:row>2</xdr:row>
      <xdr:rowOff>95250</xdr:rowOff>
    </xdr:to>
    <xdr:cxnSp macro="">
      <xdr:nvCxnSpPr>
        <xdr:cNvPr id="3" name="Straight Arrow Connector 2"/>
        <xdr:cNvCxnSpPr/>
      </xdr:nvCxnSpPr>
      <xdr:spPr>
        <a:xfrm>
          <a:off x="1057275" y="504825"/>
          <a:ext cx="1381125" cy="0"/>
        </a:xfrm>
        <a:prstGeom prst="straightConnector1">
          <a:avLst/>
        </a:prstGeom>
        <a:ln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</xdr:colOff>
      <xdr:row>2</xdr:row>
      <xdr:rowOff>95250</xdr:rowOff>
    </xdr:from>
    <xdr:to>
      <xdr:col>7</xdr:col>
      <xdr:colOff>180975</xdr:colOff>
      <xdr:row>7</xdr:row>
      <xdr:rowOff>180975</xdr:rowOff>
    </xdr:to>
    <xdr:cxnSp macro="">
      <xdr:nvCxnSpPr>
        <xdr:cNvPr id="8" name="Elbow Connector 7"/>
        <xdr:cNvCxnSpPr/>
      </xdr:nvCxnSpPr>
      <xdr:spPr>
        <a:xfrm>
          <a:off x="2762250" y="504825"/>
          <a:ext cx="1543050" cy="1095375"/>
        </a:xfrm>
        <a:prstGeom prst="bentConnector3">
          <a:avLst>
            <a:gd name="adj1" fmla="val 100000"/>
          </a:avLst>
        </a:prstGeom>
        <a:ln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161925</xdr:colOff>
      <xdr:row>3</xdr:row>
      <xdr:rowOff>0</xdr:rowOff>
    </xdr:from>
    <xdr:to>
      <xdr:col>4</xdr:col>
      <xdr:colOff>161925</xdr:colOff>
      <xdr:row>8</xdr:row>
      <xdr:rowOff>19050</xdr:rowOff>
    </xdr:to>
    <xdr:cxnSp macro="">
      <xdr:nvCxnSpPr>
        <xdr:cNvPr id="11" name="Straight Arrow Connector 10"/>
        <xdr:cNvCxnSpPr/>
      </xdr:nvCxnSpPr>
      <xdr:spPr>
        <a:xfrm>
          <a:off x="2581275" y="619125"/>
          <a:ext cx="0" cy="1028700"/>
        </a:xfrm>
        <a:prstGeom prst="straightConnector1">
          <a:avLst/>
        </a:prstGeom>
        <a:ln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</xdr:colOff>
      <xdr:row>8</xdr:row>
      <xdr:rowOff>114300</xdr:rowOff>
    </xdr:from>
    <xdr:to>
      <xdr:col>7</xdr:col>
      <xdr:colOff>9525</xdr:colOff>
      <xdr:row>8</xdr:row>
      <xdr:rowOff>114300</xdr:rowOff>
    </xdr:to>
    <xdr:cxnSp macro="">
      <xdr:nvCxnSpPr>
        <xdr:cNvPr id="13" name="Straight Arrow Connector 12"/>
        <xdr:cNvCxnSpPr/>
      </xdr:nvCxnSpPr>
      <xdr:spPr>
        <a:xfrm>
          <a:off x="2762250" y="1743075"/>
          <a:ext cx="1371600" cy="0"/>
        </a:xfrm>
        <a:prstGeom prst="straightConnector1">
          <a:avLst/>
        </a:prstGeom>
        <a:ln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171450</xdr:colOff>
      <xdr:row>3</xdr:row>
      <xdr:rowOff>0</xdr:rowOff>
    </xdr:from>
    <xdr:to>
      <xdr:col>4</xdr:col>
      <xdr:colOff>0</xdr:colOff>
      <xdr:row>8</xdr:row>
      <xdr:rowOff>114300</xdr:rowOff>
    </xdr:to>
    <xdr:cxnSp macro="">
      <xdr:nvCxnSpPr>
        <xdr:cNvPr id="15" name="Elbow Connector 14"/>
        <xdr:cNvCxnSpPr/>
      </xdr:nvCxnSpPr>
      <xdr:spPr>
        <a:xfrm>
          <a:off x="857250" y="619125"/>
          <a:ext cx="1562100" cy="1123950"/>
        </a:xfrm>
        <a:prstGeom prst="bentConnector3">
          <a:avLst>
            <a:gd name="adj1" fmla="val 610"/>
          </a:avLst>
        </a:prstGeom>
        <a:ln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190500</xdr:colOff>
      <xdr:row>9</xdr:row>
      <xdr:rowOff>0</xdr:rowOff>
    </xdr:from>
    <xdr:to>
      <xdr:col>6</xdr:col>
      <xdr:colOff>457200</xdr:colOff>
      <xdr:row>9</xdr:row>
      <xdr:rowOff>142875</xdr:rowOff>
    </xdr:to>
    <xdr:sp macro="" textlink="">
      <xdr:nvSpPr>
        <xdr:cNvPr id="17" name="Freeform 16"/>
        <xdr:cNvSpPr/>
      </xdr:nvSpPr>
      <xdr:spPr>
        <a:xfrm>
          <a:off x="2943225" y="1838325"/>
          <a:ext cx="952500" cy="142875"/>
        </a:xfrm>
        <a:custGeom>
          <a:avLst/>
          <a:gdLst>
            <a:gd name="connsiteX0" fmla="*/ 0 w 952500"/>
            <a:gd name="connsiteY0" fmla="*/ 142875 h 142875"/>
            <a:gd name="connsiteX1" fmla="*/ 123825 w 952500"/>
            <a:gd name="connsiteY1" fmla="*/ 9525 h 142875"/>
            <a:gd name="connsiteX2" fmla="*/ 847725 w 952500"/>
            <a:gd name="connsiteY2" fmla="*/ 0 h 142875"/>
            <a:gd name="connsiteX3" fmla="*/ 952500 w 952500"/>
            <a:gd name="connsiteY3" fmla="*/ 114300 h 1428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952500" h="142875">
              <a:moveTo>
                <a:pt x="0" y="142875"/>
              </a:moveTo>
              <a:lnTo>
                <a:pt x="123825" y="9525"/>
              </a:lnTo>
              <a:lnTo>
                <a:pt x="847725" y="0"/>
              </a:lnTo>
              <a:lnTo>
                <a:pt x="952500" y="114300"/>
              </a:lnTo>
            </a:path>
          </a:pathLst>
        </a:custGeom>
        <a:noFill/>
        <a:ln w="28575">
          <a:solidFill>
            <a:schemeClr val="tx2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5</xdr:col>
      <xdr:colOff>180975</xdr:colOff>
      <xdr:row>7</xdr:row>
      <xdr:rowOff>104775</xdr:rowOff>
    </xdr:from>
    <xdr:to>
      <xdr:col>6</xdr:col>
      <xdr:colOff>447675</xdr:colOff>
      <xdr:row>8</xdr:row>
      <xdr:rowOff>38100</xdr:rowOff>
    </xdr:to>
    <xdr:sp macro="" textlink="">
      <xdr:nvSpPr>
        <xdr:cNvPr id="19" name="Freeform 18"/>
        <xdr:cNvSpPr/>
      </xdr:nvSpPr>
      <xdr:spPr>
        <a:xfrm flipV="1">
          <a:off x="2933700" y="1524000"/>
          <a:ext cx="952500" cy="142875"/>
        </a:xfrm>
        <a:custGeom>
          <a:avLst/>
          <a:gdLst>
            <a:gd name="connsiteX0" fmla="*/ 0 w 952500"/>
            <a:gd name="connsiteY0" fmla="*/ 142875 h 142875"/>
            <a:gd name="connsiteX1" fmla="*/ 123825 w 952500"/>
            <a:gd name="connsiteY1" fmla="*/ 9525 h 142875"/>
            <a:gd name="connsiteX2" fmla="*/ 847725 w 952500"/>
            <a:gd name="connsiteY2" fmla="*/ 0 h 142875"/>
            <a:gd name="connsiteX3" fmla="*/ 952500 w 952500"/>
            <a:gd name="connsiteY3" fmla="*/ 114300 h 1428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952500" h="142875">
              <a:moveTo>
                <a:pt x="0" y="142875"/>
              </a:moveTo>
              <a:lnTo>
                <a:pt x="123825" y="9525"/>
              </a:lnTo>
              <a:lnTo>
                <a:pt x="847725" y="0"/>
              </a:lnTo>
              <a:lnTo>
                <a:pt x="952500" y="114300"/>
              </a:lnTo>
            </a:path>
          </a:pathLst>
        </a:custGeom>
        <a:noFill/>
        <a:ln w="28575">
          <a:solidFill>
            <a:schemeClr val="tx2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</xdr:col>
      <xdr:colOff>161925</xdr:colOff>
      <xdr:row>2</xdr:row>
      <xdr:rowOff>190500</xdr:rowOff>
    </xdr:from>
    <xdr:to>
      <xdr:col>3</xdr:col>
      <xdr:colOff>428625</xdr:colOff>
      <xdr:row>3</xdr:row>
      <xdr:rowOff>123825</xdr:rowOff>
    </xdr:to>
    <xdr:sp macro="" textlink="">
      <xdr:nvSpPr>
        <xdr:cNvPr id="20" name="Freeform 19"/>
        <xdr:cNvSpPr/>
      </xdr:nvSpPr>
      <xdr:spPr>
        <a:xfrm>
          <a:off x="1209675" y="600075"/>
          <a:ext cx="952500" cy="142875"/>
        </a:xfrm>
        <a:custGeom>
          <a:avLst/>
          <a:gdLst>
            <a:gd name="connsiteX0" fmla="*/ 0 w 952500"/>
            <a:gd name="connsiteY0" fmla="*/ 142875 h 142875"/>
            <a:gd name="connsiteX1" fmla="*/ 123825 w 952500"/>
            <a:gd name="connsiteY1" fmla="*/ 9525 h 142875"/>
            <a:gd name="connsiteX2" fmla="*/ 847725 w 952500"/>
            <a:gd name="connsiteY2" fmla="*/ 0 h 142875"/>
            <a:gd name="connsiteX3" fmla="*/ 952500 w 952500"/>
            <a:gd name="connsiteY3" fmla="*/ 114300 h 1428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952500" h="142875">
              <a:moveTo>
                <a:pt x="0" y="142875"/>
              </a:moveTo>
              <a:lnTo>
                <a:pt x="123825" y="9525"/>
              </a:lnTo>
              <a:lnTo>
                <a:pt x="847725" y="0"/>
              </a:lnTo>
              <a:lnTo>
                <a:pt x="952500" y="114300"/>
              </a:lnTo>
            </a:path>
          </a:pathLst>
        </a:custGeom>
        <a:noFill/>
        <a:ln w="28575">
          <a:solidFill>
            <a:schemeClr val="tx2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</xdr:col>
      <xdr:colOff>152400</xdr:colOff>
      <xdr:row>1</xdr:row>
      <xdr:rowOff>85725</xdr:rowOff>
    </xdr:from>
    <xdr:to>
      <xdr:col>3</xdr:col>
      <xdr:colOff>419100</xdr:colOff>
      <xdr:row>2</xdr:row>
      <xdr:rowOff>19050</xdr:rowOff>
    </xdr:to>
    <xdr:sp macro="" textlink="">
      <xdr:nvSpPr>
        <xdr:cNvPr id="21" name="Freeform 20"/>
        <xdr:cNvSpPr/>
      </xdr:nvSpPr>
      <xdr:spPr>
        <a:xfrm flipV="1">
          <a:off x="1200150" y="285750"/>
          <a:ext cx="952500" cy="142875"/>
        </a:xfrm>
        <a:custGeom>
          <a:avLst/>
          <a:gdLst>
            <a:gd name="connsiteX0" fmla="*/ 0 w 952500"/>
            <a:gd name="connsiteY0" fmla="*/ 142875 h 142875"/>
            <a:gd name="connsiteX1" fmla="*/ 123825 w 952500"/>
            <a:gd name="connsiteY1" fmla="*/ 9525 h 142875"/>
            <a:gd name="connsiteX2" fmla="*/ 847725 w 952500"/>
            <a:gd name="connsiteY2" fmla="*/ 0 h 142875"/>
            <a:gd name="connsiteX3" fmla="*/ 952500 w 952500"/>
            <a:gd name="connsiteY3" fmla="*/ 114300 h 1428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952500" h="142875">
              <a:moveTo>
                <a:pt x="0" y="142875"/>
              </a:moveTo>
              <a:lnTo>
                <a:pt x="123825" y="9525"/>
              </a:lnTo>
              <a:lnTo>
                <a:pt x="847725" y="0"/>
              </a:lnTo>
              <a:lnTo>
                <a:pt x="952500" y="114300"/>
              </a:lnTo>
            </a:path>
          </a:pathLst>
        </a:custGeom>
        <a:noFill/>
        <a:ln w="28575">
          <a:solidFill>
            <a:schemeClr val="tx2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9"/>
  <sheetViews>
    <sheetView tabSelected="1" workbookViewId="0">
      <selection activeCell="I34" sqref="I34"/>
    </sheetView>
  </sheetViews>
  <sheetFormatPr defaultColWidth="8.875" defaultRowHeight="15.75" x14ac:dyDescent="0.25"/>
  <cols>
    <col min="2" max="2" width="4.625" customWidth="1"/>
    <col min="5" max="5" width="4.375" customWidth="1"/>
    <col min="8" max="8" width="4.125" customWidth="1"/>
  </cols>
  <sheetData>
    <row r="2" spans="2:8" ht="16.5" thickBot="1" x14ac:dyDescent="0.3">
      <c r="C2">
        <v>1</v>
      </c>
      <c r="G2">
        <v>2</v>
      </c>
    </row>
    <row r="3" spans="2:8" ht="16.5" thickBot="1" x14ac:dyDescent="0.3">
      <c r="B3" s="5" t="s">
        <v>0</v>
      </c>
      <c r="E3" s="6"/>
      <c r="H3" s="8"/>
    </row>
    <row r="6" spans="2:8" x14ac:dyDescent="0.25">
      <c r="D6">
        <v>3</v>
      </c>
    </row>
    <row r="8" spans="2:8" ht="16.5" thickBot="1" x14ac:dyDescent="0.3">
      <c r="C8">
        <v>4</v>
      </c>
      <c r="F8">
        <v>5</v>
      </c>
    </row>
    <row r="9" spans="2:8" ht="16.5" thickBot="1" x14ac:dyDescent="0.3">
      <c r="B9" s="8"/>
      <c r="E9" s="6"/>
      <c r="H9" s="7" t="s">
        <v>1</v>
      </c>
    </row>
    <row r="14" spans="2:8" x14ac:dyDescent="0.25">
      <c r="C14" t="s">
        <v>25</v>
      </c>
    </row>
    <row r="15" spans="2:8" x14ac:dyDescent="0.25">
      <c r="C15" t="s">
        <v>26</v>
      </c>
    </row>
    <row r="16" spans="2:8" x14ac:dyDescent="0.25">
      <c r="C16" t="s">
        <v>29</v>
      </c>
    </row>
    <row r="17" spans="3:12" x14ac:dyDescent="0.25">
      <c r="C17" t="s">
        <v>27</v>
      </c>
    </row>
    <row r="18" spans="3:12" x14ac:dyDescent="0.25">
      <c r="C18" t="s">
        <v>28</v>
      </c>
    </row>
    <row r="20" spans="3:12" x14ac:dyDescent="0.25">
      <c r="C20" t="s">
        <v>30</v>
      </c>
    </row>
    <row r="22" spans="3:12" x14ac:dyDescent="0.25">
      <c r="C22" t="s">
        <v>32</v>
      </c>
    </row>
    <row r="24" spans="3:12" x14ac:dyDescent="0.25">
      <c r="C24" s="27" t="s">
        <v>36</v>
      </c>
      <c r="D24" s="11"/>
      <c r="E24" s="11"/>
      <c r="F24" s="11"/>
      <c r="G24" s="11"/>
      <c r="H24" s="11"/>
      <c r="I24" s="11"/>
      <c r="J24" s="11"/>
      <c r="K24" s="11"/>
      <c r="L24" s="11"/>
    </row>
    <row r="25" spans="3:12" x14ac:dyDescent="0.25">
      <c r="C25" s="27" t="s">
        <v>41</v>
      </c>
      <c r="D25" s="11"/>
      <c r="E25" s="11"/>
      <c r="F25" s="11"/>
      <c r="G25" s="11"/>
      <c r="H25" s="11"/>
      <c r="I25" s="11"/>
      <c r="J25" s="11"/>
      <c r="K25" s="11"/>
      <c r="L25" s="11"/>
    </row>
    <row r="26" spans="3:12" x14ac:dyDescent="0.25">
      <c r="C26" s="28" t="s">
        <v>39</v>
      </c>
      <c r="D26" s="11"/>
      <c r="E26" s="11"/>
      <c r="F26" s="11"/>
      <c r="G26" s="11"/>
      <c r="H26" s="11"/>
      <c r="I26" s="11"/>
      <c r="J26" s="11"/>
      <c r="K26" s="11"/>
      <c r="L26" s="11"/>
    </row>
    <row r="27" spans="3:12" x14ac:dyDescent="0.25">
      <c r="C27" s="28" t="s">
        <v>40</v>
      </c>
      <c r="D27" s="11"/>
      <c r="E27" s="11"/>
      <c r="F27" s="11"/>
      <c r="G27" s="11"/>
      <c r="H27" s="11"/>
      <c r="I27" s="11"/>
      <c r="J27" s="11"/>
      <c r="K27" s="11"/>
      <c r="L27" s="11"/>
    </row>
    <row r="28" spans="3:12" x14ac:dyDescent="0.25">
      <c r="C28" s="28" t="s">
        <v>37</v>
      </c>
      <c r="D28" s="11"/>
      <c r="E28" s="11"/>
      <c r="F28" s="11"/>
      <c r="G28" s="11"/>
      <c r="H28" s="11"/>
      <c r="I28" s="11"/>
      <c r="J28" s="11"/>
      <c r="K28" s="11"/>
      <c r="L28" s="11"/>
    </row>
    <row r="29" spans="3:12" x14ac:dyDescent="0.25">
      <c r="C29" s="28" t="s">
        <v>38</v>
      </c>
      <c r="D29" s="11"/>
      <c r="E29" s="11"/>
      <c r="F29" s="11"/>
      <c r="G29" s="11"/>
      <c r="H29" s="11"/>
      <c r="I29" s="11"/>
      <c r="J29" s="11"/>
      <c r="K29" s="11"/>
      <c r="L29" s="11"/>
    </row>
  </sheetData>
  <pageMargins left="0.7" right="0.7" top="0.75" bottom="0.75" header="0.3" footer="0.3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26"/>
  <sheetViews>
    <sheetView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H25" sqref="H25"/>
    </sheetView>
  </sheetViews>
  <sheetFormatPr defaultColWidth="11" defaultRowHeight="15.75" x14ac:dyDescent="0.25"/>
  <cols>
    <col min="2" max="2" width="4.5" customWidth="1"/>
    <col min="3" max="7" width="11" style="2"/>
    <col min="8" max="8" width="13.875" style="2" bestFit="1" customWidth="1"/>
  </cols>
  <sheetData>
    <row r="1" spans="1:13" x14ac:dyDescent="0.25">
      <c r="A1" s="17" t="s">
        <v>23</v>
      </c>
      <c r="B1" s="14"/>
      <c r="C1" s="13"/>
    </row>
    <row r="3" spans="1:13" x14ac:dyDescent="0.25">
      <c r="A3" t="s">
        <v>18</v>
      </c>
      <c r="C3" s="4">
        <v>1</v>
      </c>
      <c r="D3" s="4">
        <v>2</v>
      </c>
      <c r="E3" s="4">
        <v>3</v>
      </c>
      <c r="F3" s="4">
        <v>4</v>
      </c>
      <c r="G3" s="4">
        <v>5</v>
      </c>
      <c r="J3" t="s">
        <v>15</v>
      </c>
      <c r="L3" t="s">
        <v>21</v>
      </c>
    </row>
    <row r="4" spans="1:13" x14ac:dyDescent="0.25">
      <c r="A4" t="s">
        <v>2</v>
      </c>
      <c r="C4" s="2">
        <v>0</v>
      </c>
      <c r="D4" s="2">
        <v>15</v>
      </c>
      <c r="E4" s="10">
        <v>9999</v>
      </c>
      <c r="F4" s="2">
        <v>15</v>
      </c>
      <c r="G4" s="2">
        <v>0</v>
      </c>
      <c r="H4" s="9" t="s">
        <v>14</v>
      </c>
      <c r="I4" s="11">
        <v>1000</v>
      </c>
      <c r="J4" s="2">
        <f>+H1402</f>
        <v>20.025125628140703</v>
      </c>
      <c r="L4" s="2">
        <f>+J1402</f>
        <v>500</v>
      </c>
    </row>
    <row r="5" spans="1:13" x14ac:dyDescent="0.25">
      <c r="A5" t="s">
        <v>3</v>
      </c>
      <c r="C5" s="2">
        <v>100</v>
      </c>
      <c r="G5" s="2">
        <v>100</v>
      </c>
      <c r="J5" s="2">
        <f t="shared" ref="J5:J6" si="0">+H1403</f>
        <v>10009</v>
      </c>
      <c r="L5" s="2">
        <f>+J1403</f>
        <v>0</v>
      </c>
    </row>
    <row r="6" spans="1:13" x14ac:dyDescent="0.25">
      <c r="A6" t="s">
        <v>4</v>
      </c>
      <c r="C6" s="2">
        <v>0</v>
      </c>
      <c r="D6" s="2">
        <v>0</v>
      </c>
      <c r="E6" s="2">
        <v>0</v>
      </c>
      <c r="F6" s="2">
        <v>0</v>
      </c>
      <c r="G6" s="2">
        <v>0</v>
      </c>
      <c r="J6" s="2">
        <f t="shared" si="0"/>
        <v>19.974874371859297</v>
      </c>
      <c r="L6" s="2">
        <f>+J1404</f>
        <v>500</v>
      </c>
    </row>
    <row r="7" spans="1:13" x14ac:dyDescent="0.25">
      <c r="L7" s="15">
        <f>+SUMPRODUCT(J4:J6,L4:L6)</f>
        <v>20000</v>
      </c>
      <c r="M7" s="16" t="s">
        <v>17</v>
      </c>
    </row>
    <row r="8" spans="1:13" x14ac:dyDescent="0.25">
      <c r="A8" t="s">
        <v>5</v>
      </c>
      <c r="C8" s="2">
        <f>+C6/$C$5</f>
        <v>0</v>
      </c>
      <c r="D8" s="2">
        <f>+$D$4</f>
        <v>15</v>
      </c>
      <c r="E8" s="2">
        <f>+$E$4</f>
        <v>9999</v>
      </c>
      <c r="F8" s="2">
        <f>+$F$4</f>
        <v>15</v>
      </c>
      <c r="G8" s="2">
        <f>+G6/$G$5</f>
        <v>0</v>
      </c>
      <c r="H8" s="2" t="s">
        <v>11</v>
      </c>
      <c r="I8" t="s">
        <v>12</v>
      </c>
      <c r="J8" t="s">
        <v>13</v>
      </c>
    </row>
    <row r="9" spans="1:13" x14ac:dyDescent="0.25">
      <c r="A9" t="s">
        <v>6</v>
      </c>
      <c r="C9" s="12">
        <v>1</v>
      </c>
      <c r="D9" s="12">
        <v>1</v>
      </c>
      <c r="E9" s="12"/>
      <c r="F9" s="12"/>
      <c r="G9" s="12"/>
      <c r="H9" s="2">
        <f>+SUMPRODUCT(C8:G8,C9:G9)</f>
        <v>15</v>
      </c>
      <c r="I9">
        <f>+IF(MIN(H9:H11)=H9,+$I$4,0)</f>
        <v>1000</v>
      </c>
      <c r="J9" s="18">
        <f>+I9</f>
        <v>1000</v>
      </c>
      <c r="K9" s="19"/>
    </row>
    <row r="10" spans="1:13" x14ac:dyDescent="0.25">
      <c r="A10" t="s">
        <v>7</v>
      </c>
      <c r="C10" s="12">
        <v>1</v>
      </c>
      <c r="D10" s="12"/>
      <c r="E10" s="12">
        <v>1</v>
      </c>
      <c r="F10" s="12"/>
      <c r="G10" s="12">
        <v>1</v>
      </c>
      <c r="H10" s="2">
        <f>+SUMPRODUCT(C8:G8,C10:G10)</f>
        <v>9999</v>
      </c>
      <c r="I10">
        <f>+IF(MIN(H9:H11)=H10,IF(H10=H9,0,+$I$4),0)</f>
        <v>0</v>
      </c>
      <c r="J10" s="18">
        <f t="shared" ref="J10:J11" si="1">+I10</f>
        <v>0</v>
      </c>
      <c r="K10" s="19"/>
    </row>
    <row r="11" spans="1:13" x14ac:dyDescent="0.25">
      <c r="A11" t="s">
        <v>8</v>
      </c>
      <c r="C11" s="12"/>
      <c r="D11" s="12"/>
      <c r="E11" s="12"/>
      <c r="F11" s="12">
        <v>1</v>
      </c>
      <c r="G11" s="12">
        <v>1</v>
      </c>
      <c r="H11" s="2">
        <f>+SUMPRODUCT(C8:G8,C11:G11)</f>
        <v>15</v>
      </c>
      <c r="I11">
        <f>+IF(MIN(H9:H11)=H11,IF(H11=H10,0,IF(H11=H9,0,$I$4)),0)</f>
        <v>0</v>
      </c>
      <c r="J11" s="18">
        <f t="shared" si="1"/>
        <v>0</v>
      </c>
      <c r="K11" s="19"/>
    </row>
    <row r="12" spans="1:13" x14ac:dyDescent="0.25">
      <c r="A12" t="s">
        <v>24</v>
      </c>
      <c r="B12" s="14">
        <v>1</v>
      </c>
      <c r="C12" s="2">
        <f>+SUMPRODUCT(C9:C11,$I9:$I11)</f>
        <v>1000</v>
      </c>
      <c r="D12" s="2">
        <f t="shared" ref="D12:G12" si="2">+SUMPRODUCT(D9:D11,$I9:$I11)</f>
        <v>1000</v>
      </c>
      <c r="E12" s="2">
        <f t="shared" si="2"/>
        <v>0</v>
      </c>
      <c r="F12" s="2">
        <f t="shared" si="2"/>
        <v>0</v>
      </c>
      <c r="G12" s="2">
        <f t="shared" si="2"/>
        <v>0</v>
      </c>
      <c r="J12" s="18"/>
      <c r="K12" s="19"/>
    </row>
    <row r="13" spans="1:13" x14ac:dyDescent="0.25">
      <c r="A13" t="s">
        <v>10</v>
      </c>
      <c r="C13" s="2">
        <f>+C6+(1/$B12)*(C12-C6)</f>
        <v>1000</v>
      </c>
      <c r="D13" s="2">
        <f t="shared" ref="D13:G13" si="3">+D6+(1/$B12)*(D12-D6)</f>
        <v>1000</v>
      </c>
      <c r="E13" s="2">
        <f t="shared" si="3"/>
        <v>0</v>
      </c>
      <c r="F13" s="2">
        <f t="shared" si="3"/>
        <v>0</v>
      </c>
      <c r="G13" s="2">
        <f t="shared" si="3"/>
        <v>0</v>
      </c>
      <c r="I13" s="24"/>
      <c r="J13" s="18"/>
      <c r="K13" s="19"/>
    </row>
    <row r="14" spans="1:13" x14ac:dyDescent="0.25">
      <c r="I14" s="25"/>
      <c r="J14" s="18"/>
      <c r="K14" s="19"/>
    </row>
    <row r="15" spans="1:13" x14ac:dyDescent="0.25">
      <c r="A15" t="s">
        <v>5</v>
      </c>
      <c r="C15" s="2">
        <f>+C13/$C$5</f>
        <v>10</v>
      </c>
      <c r="D15" s="2">
        <f>+$D$4</f>
        <v>15</v>
      </c>
      <c r="E15" s="2">
        <f>+$E$4</f>
        <v>9999</v>
      </c>
      <c r="F15" s="2">
        <f>+$F$4</f>
        <v>15</v>
      </c>
      <c r="G15" s="2">
        <f>+G13/$G$5</f>
        <v>0</v>
      </c>
      <c r="J15" s="18"/>
      <c r="K15" s="19"/>
    </row>
    <row r="16" spans="1:13" x14ac:dyDescent="0.25">
      <c r="A16" t="s">
        <v>6</v>
      </c>
      <c r="C16" s="12">
        <v>1</v>
      </c>
      <c r="D16" s="12">
        <v>1</v>
      </c>
      <c r="E16" s="12"/>
      <c r="F16" s="12"/>
      <c r="G16" s="12"/>
      <c r="H16" s="2">
        <f>+SUMPRODUCT(C15:G15,C16:G16)</f>
        <v>25</v>
      </c>
      <c r="I16">
        <f>+IF(MIN(H16:H18)=H16,+$I$4,0)</f>
        <v>0</v>
      </c>
      <c r="J16" s="18">
        <f>+J9+(1/B19)*(I16-J9)</f>
        <v>500</v>
      </c>
      <c r="K16" s="18">
        <f>+(J16-J9)^2</f>
        <v>250000</v>
      </c>
    </row>
    <row r="17" spans="1:12" x14ac:dyDescent="0.25">
      <c r="A17" t="s">
        <v>7</v>
      </c>
      <c r="C17" s="12">
        <v>1</v>
      </c>
      <c r="D17" s="12"/>
      <c r="E17" s="12">
        <v>1</v>
      </c>
      <c r="F17" s="12"/>
      <c r="G17" s="12">
        <v>1</v>
      </c>
      <c r="H17" s="2">
        <f>+SUMPRODUCT(C15:G15,C17:G17)</f>
        <v>10009</v>
      </c>
      <c r="I17">
        <f>+IF(MIN(H16:H18)=H17,IF(H17=H16,0,+$I$4),0)</f>
        <v>0</v>
      </c>
      <c r="J17" s="18">
        <f>+J10+(1/B19)*(I17-J10)</f>
        <v>0</v>
      </c>
      <c r="K17" s="18">
        <f t="shared" ref="K17:K18" si="4">+(J17-J10)^2</f>
        <v>0</v>
      </c>
    </row>
    <row r="18" spans="1:12" x14ac:dyDescent="0.25">
      <c r="A18" t="s">
        <v>8</v>
      </c>
      <c r="C18" s="12"/>
      <c r="D18" s="12"/>
      <c r="E18" s="12"/>
      <c r="F18" s="12">
        <v>1</v>
      </c>
      <c r="G18" s="12">
        <v>1</v>
      </c>
      <c r="H18" s="2">
        <f>+SUMPRODUCT(C15:G15,C18:G18)</f>
        <v>15</v>
      </c>
      <c r="I18">
        <f>+IF(MIN(H16:H18)=H18,IF(H18=H17,0,IF(H18=H16,0,$I$4)),0)</f>
        <v>1000</v>
      </c>
      <c r="J18" s="18">
        <f>+J11+(1/B19)*(I18-J11)</f>
        <v>500</v>
      </c>
      <c r="K18" s="18">
        <f t="shared" si="4"/>
        <v>250000</v>
      </c>
    </row>
    <row r="19" spans="1:12" x14ac:dyDescent="0.25">
      <c r="A19" t="s">
        <v>9</v>
      </c>
      <c r="B19" s="14">
        <f>+B12+1</f>
        <v>2</v>
      </c>
      <c r="C19" s="2">
        <f>+SUMPRODUCT(C16:C18,$I16:$I18)</f>
        <v>0</v>
      </c>
      <c r="D19" s="2">
        <f t="shared" ref="D19" si="5">+SUMPRODUCT(D16:D18,$I16:$I18)</f>
        <v>0</v>
      </c>
      <c r="E19" s="2">
        <f t="shared" ref="E19" si="6">+SUMPRODUCT(E16:E18,$I16:$I18)</f>
        <v>0</v>
      </c>
      <c r="F19" s="2">
        <f t="shared" ref="F19" si="7">+SUMPRODUCT(F16:F18,$I16:$I18)</f>
        <v>1000</v>
      </c>
      <c r="G19" s="2">
        <f t="shared" ref="G19" si="8">+SUMPRODUCT(G16:G18,$I16:$I18)</f>
        <v>1000</v>
      </c>
      <c r="J19" s="18"/>
      <c r="K19" s="20">
        <f>SUM(K16:K18)</f>
        <v>500000</v>
      </c>
      <c r="L19" t="s">
        <v>20</v>
      </c>
    </row>
    <row r="20" spans="1:12" x14ac:dyDescent="0.25">
      <c r="A20" t="s">
        <v>10</v>
      </c>
      <c r="C20" s="2">
        <f>+C13+(1/$B19)*(C19-C13)</f>
        <v>500</v>
      </c>
      <c r="D20" s="2">
        <f t="shared" ref="D20" si="9">+D13+(1/$B19)*(D19-D13)</f>
        <v>500</v>
      </c>
      <c r="E20" s="2">
        <f t="shared" ref="E20" si="10">+E13+(1/$B19)*(E19-E13)</f>
        <v>0</v>
      </c>
      <c r="F20" s="2">
        <f t="shared" ref="F20" si="11">+F13+(1/$B19)*(F19-F13)</f>
        <v>500</v>
      </c>
      <c r="G20" s="2">
        <f t="shared" ref="G20" si="12">+G13+(1/$B19)*(G19-G13)</f>
        <v>500</v>
      </c>
      <c r="H20" s="13">
        <f>+(C20-C13)^2+(D20-D13)^2+(E20-E13)^2+(F20-F13)^2+(G20-G13)^2</f>
        <v>1000000</v>
      </c>
      <c r="I20" s="23">
        <f>+(SUMPRODUCT(C15:G15,C20:G20)-$I$4*MIN(H16:H18))/($I$4*MIN(H16:H18))</f>
        <v>0.33333333333333331</v>
      </c>
      <c r="J20" s="18"/>
      <c r="K20" s="19"/>
    </row>
    <row r="21" spans="1:12" x14ac:dyDescent="0.25">
      <c r="H21" t="s">
        <v>19</v>
      </c>
      <c r="I21" t="s">
        <v>34</v>
      </c>
      <c r="J21" s="18"/>
      <c r="K21" s="19"/>
    </row>
    <row r="22" spans="1:12" x14ac:dyDescent="0.25">
      <c r="A22" t="s">
        <v>5</v>
      </c>
      <c r="C22" s="2">
        <f>+C20/$C$5</f>
        <v>5</v>
      </c>
      <c r="D22" s="2">
        <f>+$D$4</f>
        <v>15</v>
      </c>
      <c r="E22" s="2">
        <f>+$E$4</f>
        <v>9999</v>
      </c>
      <c r="F22" s="2">
        <f>+$F$4</f>
        <v>15</v>
      </c>
      <c r="G22" s="2">
        <f>+G20/$G$5</f>
        <v>5</v>
      </c>
      <c r="J22" s="18"/>
      <c r="K22" s="19"/>
    </row>
    <row r="23" spans="1:12" x14ac:dyDescent="0.25">
      <c r="A23" t="s">
        <v>6</v>
      </c>
      <c r="C23" s="12">
        <v>1</v>
      </c>
      <c r="D23" s="12">
        <v>1</v>
      </c>
      <c r="E23" s="12"/>
      <c r="F23" s="12"/>
      <c r="G23" s="12"/>
      <c r="H23" s="2">
        <f>+SUMPRODUCT(C22:G22,C23:G23)</f>
        <v>20</v>
      </c>
      <c r="I23">
        <f>+IF(MIN(H23:H25)=H23,+$I$4,0)</f>
        <v>1000</v>
      </c>
      <c r="J23" s="18">
        <f>+J16+(1/B26)*(I23-J16)</f>
        <v>666.66666666666663</v>
      </c>
      <c r="K23" s="18">
        <f>+(J23-J16)^2</f>
        <v>27777.777777777766</v>
      </c>
    </row>
    <row r="24" spans="1:12" x14ac:dyDescent="0.25">
      <c r="A24" t="s">
        <v>7</v>
      </c>
      <c r="C24" s="12">
        <v>1</v>
      </c>
      <c r="D24" s="12"/>
      <c r="E24" s="12">
        <v>1</v>
      </c>
      <c r="F24" s="12"/>
      <c r="G24" s="12">
        <v>1</v>
      </c>
      <c r="H24" s="2">
        <f>+SUMPRODUCT(C22:G22,C24:G24)</f>
        <v>10009</v>
      </c>
      <c r="I24">
        <f>+IF(MIN(H23:H25)=H24,IF(H24=H23,0,+$I$4),0)</f>
        <v>0</v>
      </c>
      <c r="J24" s="18">
        <f>+J17+(1/B26)*(I24-J17)</f>
        <v>0</v>
      </c>
      <c r="K24" s="18">
        <f t="shared" ref="K24:K25" si="13">+(J24-J17)^2</f>
        <v>0</v>
      </c>
    </row>
    <row r="25" spans="1:12" x14ac:dyDescent="0.25">
      <c r="A25" t="s">
        <v>8</v>
      </c>
      <c r="C25" s="12"/>
      <c r="D25" s="12"/>
      <c r="E25" s="12"/>
      <c r="F25" s="12">
        <v>1</v>
      </c>
      <c r="G25" s="12">
        <v>1</v>
      </c>
      <c r="H25" s="2">
        <f>+SUMPRODUCT(C22:G22,C25:G25)</f>
        <v>20</v>
      </c>
      <c r="I25">
        <f>+IF(MIN(H23:H25)=H25,IF(H25=H24,0,IF(H25=H23,0,$I$4)),0)</f>
        <v>0</v>
      </c>
      <c r="J25" s="18">
        <f>+J18+(1/B26)*(I25-J18)</f>
        <v>333.33333333333337</v>
      </c>
      <c r="K25" s="18">
        <f t="shared" si="13"/>
        <v>27777.777777777766</v>
      </c>
    </row>
    <row r="26" spans="1:12" x14ac:dyDescent="0.25">
      <c r="A26" t="s">
        <v>9</v>
      </c>
      <c r="B26" s="14">
        <f>+B19+1</f>
        <v>3</v>
      </c>
      <c r="C26" s="2">
        <f>+SUMPRODUCT(C23:C25,$I23:$I25)</f>
        <v>1000</v>
      </c>
      <c r="D26" s="2">
        <f t="shared" ref="D26" si="14">+SUMPRODUCT(D23:D25,$I23:$I25)</f>
        <v>1000</v>
      </c>
      <c r="E26" s="2">
        <f t="shared" ref="E26" si="15">+SUMPRODUCT(E23:E25,$I23:$I25)</f>
        <v>0</v>
      </c>
      <c r="F26" s="2">
        <f t="shared" ref="F26" si="16">+SUMPRODUCT(F23:F25,$I23:$I25)</f>
        <v>0</v>
      </c>
      <c r="G26" s="2">
        <f t="shared" ref="G26" si="17">+SUMPRODUCT(G23:G25,$I23:$I25)</f>
        <v>0</v>
      </c>
      <c r="J26" s="18"/>
      <c r="K26" s="20">
        <f>SUM(K23:K25)</f>
        <v>55555.555555555533</v>
      </c>
    </row>
    <row r="27" spans="1:12" x14ac:dyDescent="0.25">
      <c r="A27" t="s">
        <v>10</v>
      </c>
      <c r="C27" s="2">
        <f>+C20+(1/$B26)*(C26-C20)</f>
        <v>666.66666666666663</v>
      </c>
      <c r="D27" s="2">
        <f t="shared" ref="D27" si="18">+D20+(1/$B26)*(D26-D20)</f>
        <v>666.66666666666663</v>
      </c>
      <c r="E27" s="2">
        <f t="shared" ref="E27" si="19">+E20+(1/$B26)*(E26-E20)</f>
        <v>0</v>
      </c>
      <c r="F27" s="2">
        <f t="shared" ref="F27" si="20">+F20+(1/$B26)*(F26-F20)</f>
        <v>333.33333333333337</v>
      </c>
      <c r="G27" s="2">
        <f t="shared" ref="G27" si="21">+G20+(1/$B26)*(G26-G20)</f>
        <v>333.33333333333337</v>
      </c>
      <c r="H27" s="13">
        <f>+(C27-C20)^2+(D27-D20)^2+(E27-E20)^2+(F27-F20)^2+(G27-G20)^2</f>
        <v>111111.11111111107</v>
      </c>
      <c r="I27" s="23">
        <f>+(SUMPRODUCT(C22:G22,C27:G27)-$I$4*MIN(H23:H25))/($I$4*MIN(H23:H25))</f>
        <v>0</v>
      </c>
      <c r="J27" s="18"/>
      <c r="K27" s="19"/>
    </row>
    <row r="28" spans="1:12" x14ac:dyDescent="0.25">
      <c r="I28" t="s">
        <v>34</v>
      </c>
      <c r="J28" s="18"/>
      <c r="K28" s="19"/>
    </row>
    <row r="29" spans="1:12" x14ac:dyDescent="0.25">
      <c r="A29" t="s">
        <v>5</v>
      </c>
      <c r="C29" s="2">
        <f>+C27/$C$5</f>
        <v>6.6666666666666661</v>
      </c>
      <c r="D29" s="2">
        <f>+$D$4</f>
        <v>15</v>
      </c>
      <c r="E29" s="2">
        <f>+$E$4</f>
        <v>9999</v>
      </c>
      <c r="F29" s="2">
        <f>+$F$4</f>
        <v>15</v>
      </c>
      <c r="G29" s="2">
        <f>+G27/$G$5</f>
        <v>3.3333333333333339</v>
      </c>
      <c r="J29" s="18"/>
      <c r="K29" s="19"/>
    </row>
    <row r="30" spans="1:12" x14ac:dyDescent="0.25">
      <c r="A30" t="s">
        <v>6</v>
      </c>
      <c r="C30" s="12">
        <v>1</v>
      </c>
      <c r="D30" s="12">
        <v>1</v>
      </c>
      <c r="E30" s="12"/>
      <c r="F30" s="12"/>
      <c r="G30" s="12"/>
      <c r="H30" s="2">
        <f>+SUMPRODUCT(C29:G29,C30:G30)</f>
        <v>21.666666666666664</v>
      </c>
      <c r="I30">
        <f>+IF(MIN(H30:H32)=H30,+$I$4,0)</f>
        <v>0</v>
      </c>
      <c r="J30" s="18">
        <f>+J23+(1/B33)*(I30-J23)</f>
        <v>500</v>
      </c>
      <c r="K30" s="18">
        <f>+(J30-J23)^2</f>
        <v>27777.777777777766</v>
      </c>
    </row>
    <row r="31" spans="1:12" x14ac:dyDescent="0.25">
      <c r="A31" t="s">
        <v>7</v>
      </c>
      <c r="C31" s="12">
        <v>1</v>
      </c>
      <c r="D31" s="12"/>
      <c r="E31" s="12">
        <v>1</v>
      </c>
      <c r="F31" s="12"/>
      <c r="G31" s="12">
        <v>1</v>
      </c>
      <c r="H31" s="2">
        <f>+SUMPRODUCT(C29:G29,C31:G31)</f>
        <v>10009</v>
      </c>
      <c r="I31">
        <f>+IF(MIN(H30:H32)=H31,IF(H31=H30,0,+$I$4),0)</f>
        <v>0</v>
      </c>
      <c r="J31" s="18">
        <f>+J24+(1/B33)*(I31-J24)</f>
        <v>0</v>
      </c>
      <c r="K31" s="18">
        <f t="shared" ref="K31:K32" si="22">+(J31-J24)^2</f>
        <v>0</v>
      </c>
    </row>
    <row r="32" spans="1:12" x14ac:dyDescent="0.25">
      <c r="A32" t="s">
        <v>8</v>
      </c>
      <c r="C32" s="12"/>
      <c r="D32" s="12"/>
      <c r="E32" s="12"/>
      <c r="F32" s="12">
        <v>1</v>
      </c>
      <c r="G32" s="12">
        <v>1</v>
      </c>
      <c r="H32" s="2">
        <f>+SUMPRODUCT(C29:G29,C32:G32)</f>
        <v>18.333333333333336</v>
      </c>
      <c r="I32">
        <f>+IF(MIN(H30:H32)=H32,IF(H32=H31,0,IF(H32=H30,0,$I$4)),0)</f>
        <v>1000</v>
      </c>
      <c r="J32" s="18">
        <f>+J25+(1/B33)*(I32-J25)</f>
        <v>500</v>
      </c>
      <c r="K32" s="18">
        <f t="shared" si="22"/>
        <v>27777.777777777766</v>
      </c>
    </row>
    <row r="33" spans="1:11" x14ac:dyDescent="0.25">
      <c r="A33" t="s">
        <v>9</v>
      </c>
      <c r="B33" s="14">
        <f>+B26+1</f>
        <v>4</v>
      </c>
      <c r="C33" s="2">
        <f>+SUMPRODUCT(C30:C32,$I30:$I32)</f>
        <v>0</v>
      </c>
      <c r="D33" s="2">
        <f t="shared" ref="D33" si="23">+SUMPRODUCT(D30:D32,$I30:$I32)</f>
        <v>0</v>
      </c>
      <c r="E33" s="2">
        <f t="shared" ref="E33" si="24">+SUMPRODUCT(E30:E32,$I30:$I32)</f>
        <v>0</v>
      </c>
      <c r="F33" s="2">
        <f t="shared" ref="F33" si="25">+SUMPRODUCT(F30:F32,$I30:$I32)</f>
        <v>1000</v>
      </c>
      <c r="G33" s="2">
        <f t="shared" ref="G33" si="26">+SUMPRODUCT(G30:G32,$I30:$I32)</f>
        <v>1000</v>
      </c>
      <c r="J33" s="18"/>
      <c r="K33" s="20">
        <f>SUM(K30:K32)</f>
        <v>55555.555555555533</v>
      </c>
    </row>
    <row r="34" spans="1:11" x14ac:dyDescent="0.25">
      <c r="A34" t="s">
        <v>10</v>
      </c>
      <c r="C34" s="2">
        <f>+C27+(1/$B33)*(C33-C27)</f>
        <v>500</v>
      </c>
      <c r="D34" s="2">
        <f t="shared" ref="D34" si="27">+D27+(1/$B33)*(D33-D27)</f>
        <v>500</v>
      </c>
      <c r="E34" s="2">
        <f t="shared" ref="E34" si="28">+E27+(1/$B33)*(E33-E27)</f>
        <v>0</v>
      </c>
      <c r="F34" s="2">
        <f t="shared" ref="F34" si="29">+F27+(1/$B33)*(F33-F27)</f>
        <v>500</v>
      </c>
      <c r="G34" s="2">
        <f t="shared" ref="G34" si="30">+G27+(1/$B33)*(G33-G27)</f>
        <v>500</v>
      </c>
      <c r="H34" s="13">
        <f>+(C34-C27)^2+(D34-D27)^2+(E34-E27)^2+(F34-F27)^2+(G34-G27)^2</f>
        <v>111111.11111111107</v>
      </c>
      <c r="I34" s="23">
        <f>+(SUMPRODUCT(C29:G29,C34:G34)-$I$4*MIN(H30:H32))/($I$4*MIN(H30:H32))</f>
        <v>9.0909090909090759E-2</v>
      </c>
      <c r="J34" s="18"/>
      <c r="K34" s="19"/>
    </row>
    <row r="35" spans="1:11" x14ac:dyDescent="0.25">
      <c r="I35" t="s">
        <v>34</v>
      </c>
      <c r="J35" s="18"/>
      <c r="K35" s="19"/>
    </row>
    <row r="36" spans="1:11" x14ac:dyDescent="0.25">
      <c r="A36" t="s">
        <v>5</v>
      </c>
      <c r="C36" s="2">
        <f>+C34/$C$5</f>
        <v>5</v>
      </c>
      <c r="D36" s="2">
        <f>+$D$4</f>
        <v>15</v>
      </c>
      <c r="E36" s="2">
        <f>+$E$4</f>
        <v>9999</v>
      </c>
      <c r="F36" s="2">
        <f>+$F$4</f>
        <v>15</v>
      </c>
      <c r="G36" s="2">
        <f>+G34/$G$5</f>
        <v>5</v>
      </c>
      <c r="J36" s="18"/>
      <c r="K36" s="19"/>
    </row>
    <row r="37" spans="1:11" x14ac:dyDescent="0.25">
      <c r="A37" t="s">
        <v>6</v>
      </c>
      <c r="C37" s="12">
        <v>1</v>
      </c>
      <c r="D37" s="12">
        <v>1</v>
      </c>
      <c r="E37" s="12"/>
      <c r="F37" s="12"/>
      <c r="G37" s="12"/>
      <c r="H37" s="2">
        <f>+SUMPRODUCT(C36:G36,C37:G37)</f>
        <v>20</v>
      </c>
      <c r="I37">
        <f>+IF(MIN(H37:H39)=H37,+$I$4,0)</f>
        <v>1000</v>
      </c>
      <c r="J37" s="18">
        <f>+J30+(1/B40)*(I37-J30)</f>
        <v>600</v>
      </c>
      <c r="K37" s="18">
        <f>+(J37-J30)^2</f>
        <v>10000</v>
      </c>
    </row>
    <row r="38" spans="1:11" x14ac:dyDescent="0.25">
      <c r="A38" t="s">
        <v>7</v>
      </c>
      <c r="C38" s="12">
        <v>1</v>
      </c>
      <c r="D38" s="12"/>
      <c r="E38" s="12">
        <v>1</v>
      </c>
      <c r="F38" s="12"/>
      <c r="G38" s="12">
        <v>1</v>
      </c>
      <c r="H38" s="2">
        <f>+SUMPRODUCT(C36:G36,C38:G38)</f>
        <v>10009</v>
      </c>
      <c r="I38">
        <f>+IF(MIN(H37:H39)=H38,IF(H38=H37,0,+$I$4),0)</f>
        <v>0</v>
      </c>
      <c r="J38" s="18">
        <f>+J31+(1/B40)*(I38-J31)</f>
        <v>0</v>
      </c>
      <c r="K38" s="18">
        <f t="shared" ref="K38:K39" si="31">+(J38-J31)^2</f>
        <v>0</v>
      </c>
    </row>
    <row r="39" spans="1:11" x14ac:dyDescent="0.25">
      <c r="A39" t="s">
        <v>8</v>
      </c>
      <c r="C39" s="12"/>
      <c r="D39" s="12"/>
      <c r="E39" s="12"/>
      <c r="F39" s="12">
        <v>1</v>
      </c>
      <c r="G39" s="12">
        <v>1</v>
      </c>
      <c r="H39" s="2">
        <f>+SUMPRODUCT(C36:G36,C39:G39)</f>
        <v>20</v>
      </c>
      <c r="I39">
        <f>+IF(MIN(H37:H39)=H39,IF(H39=H38,0,IF(H39=H37,0,$I$4)),0)</f>
        <v>0</v>
      </c>
      <c r="J39" s="18">
        <f>+J32+(1/B40)*(I39-J32)</f>
        <v>400</v>
      </c>
      <c r="K39" s="18">
        <f t="shared" si="31"/>
        <v>10000</v>
      </c>
    </row>
    <row r="40" spans="1:11" x14ac:dyDescent="0.25">
      <c r="A40" t="s">
        <v>9</v>
      </c>
      <c r="B40" s="14">
        <f>+B33+1</f>
        <v>5</v>
      </c>
      <c r="C40" s="2">
        <f>+SUMPRODUCT(C37:C39,$I37:$I39)</f>
        <v>1000</v>
      </c>
      <c r="D40" s="2">
        <f t="shared" ref="D40" si="32">+SUMPRODUCT(D37:D39,$I37:$I39)</f>
        <v>1000</v>
      </c>
      <c r="E40" s="2">
        <f t="shared" ref="E40" si="33">+SUMPRODUCT(E37:E39,$I37:$I39)</f>
        <v>0</v>
      </c>
      <c r="F40" s="2">
        <f t="shared" ref="F40" si="34">+SUMPRODUCT(F37:F39,$I37:$I39)</f>
        <v>0</v>
      </c>
      <c r="G40" s="2">
        <f t="shared" ref="G40" si="35">+SUMPRODUCT(G37:G39,$I37:$I39)</f>
        <v>0</v>
      </c>
      <c r="J40" s="18"/>
      <c r="K40" s="20">
        <f>SUM(K37:K39)</f>
        <v>20000</v>
      </c>
    </row>
    <row r="41" spans="1:11" x14ac:dyDescent="0.25">
      <c r="A41" t="s">
        <v>10</v>
      </c>
      <c r="C41" s="2">
        <f>+C34+(1/$B40)*(C40-C34)</f>
        <v>600</v>
      </c>
      <c r="D41" s="2">
        <f t="shared" ref="D41" si="36">+D34+(1/$B40)*(D40-D34)</f>
        <v>600</v>
      </c>
      <c r="E41" s="2">
        <f t="shared" ref="E41" si="37">+E34+(1/$B40)*(E40-E34)</f>
        <v>0</v>
      </c>
      <c r="F41" s="2">
        <f t="shared" ref="F41" si="38">+F34+(1/$B40)*(F40-F34)</f>
        <v>400</v>
      </c>
      <c r="G41" s="2">
        <f t="shared" ref="G41" si="39">+G34+(1/$B40)*(G40-G34)</f>
        <v>400</v>
      </c>
      <c r="H41" s="13">
        <f>+(C41-C34)^2+(D41-D34)^2+(E41-E34)^2+(F41-F34)^2+(G41-G34)^2</f>
        <v>40000</v>
      </c>
      <c r="I41" s="23">
        <f>+(SUMPRODUCT(C36:G36,C41:G41)-$I$4*MIN(H37:H39))/($I$4*MIN(H37:H39))</f>
        <v>0</v>
      </c>
      <c r="J41" s="18"/>
      <c r="K41" s="19"/>
    </row>
    <row r="42" spans="1:11" x14ac:dyDescent="0.25">
      <c r="I42" t="s">
        <v>34</v>
      </c>
      <c r="J42" s="18"/>
      <c r="K42" s="19"/>
    </row>
    <row r="43" spans="1:11" x14ac:dyDescent="0.25">
      <c r="A43" t="s">
        <v>5</v>
      </c>
      <c r="C43" s="2">
        <f>+C41/$C$5</f>
        <v>6</v>
      </c>
      <c r="D43" s="2">
        <f>+$D$4</f>
        <v>15</v>
      </c>
      <c r="E43" s="2">
        <f>+$E$4</f>
        <v>9999</v>
      </c>
      <c r="F43" s="2">
        <f>+$F$4</f>
        <v>15</v>
      </c>
      <c r="G43" s="2">
        <f>+G41/$G$5</f>
        <v>4</v>
      </c>
      <c r="J43" s="18"/>
      <c r="K43" s="19"/>
    </row>
    <row r="44" spans="1:11" x14ac:dyDescent="0.25">
      <c r="A44" t="s">
        <v>6</v>
      </c>
      <c r="C44" s="12">
        <v>1</v>
      </c>
      <c r="D44" s="12">
        <v>1</v>
      </c>
      <c r="E44" s="12"/>
      <c r="F44" s="12"/>
      <c r="G44" s="12"/>
      <c r="H44" s="2">
        <f>+SUMPRODUCT(C43:G43,C44:G44)</f>
        <v>21</v>
      </c>
      <c r="I44">
        <f>+IF(MIN(H44:H46)=H44,+$I$4,0)</f>
        <v>0</v>
      </c>
      <c r="J44" s="18">
        <f>+J37+(1/B47)*(I44-J37)</f>
        <v>500</v>
      </c>
      <c r="K44" s="18">
        <f>+(J44-J37)^2</f>
        <v>10000</v>
      </c>
    </row>
    <row r="45" spans="1:11" x14ac:dyDescent="0.25">
      <c r="A45" t="s">
        <v>7</v>
      </c>
      <c r="C45" s="12">
        <v>1</v>
      </c>
      <c r="D45" s="12"/>
      <c r="E45" s="12">
        <v>1</v>
      </c>
      <c r="F45" s="12"/>
      <c r="G45" s="12">
        <v>1</v>
      </c>
      <c r="H45" s="2">
        <f>+SUMPRODUCT(C43:G43,C45:G45)</f>
        <v>10009</v>
      </c>
      <c r="I45">
        <f>+IF(MIN(H44:H46)=H45,IF(H45=H44,0,+$I$4),0)</f>
        <v>0</v>
      </c>
      <c r="J45" s="18">
        <f>+J38+(1/B47)*(I45-J38)</f>
        <v>0</v>
      </c>
      <c r="K45" s="18">
        <f t="shared" ref="K45:K46" si="40">+(J45-J38)^2</f>
        <v>0</v>
      </c>
    </row>
    <row r="46" spans="1:11" x14ac:dyDescent="0.25">
      <c r="A46" t="s">
        <v>8</v>
      </c>
      <c r="C46" s="12"/>
      <c r="D46" s="12"/>
      <c r="E46" s="12"/>
      <c r="F46" s="12">
        <v>1</v>
      </c>
      <c r="G46" s="12">
        <v>1</v>
      </c>
      <c r="H46" s="2">
        <f>+SUMPRODUCT(C43:G43,C46:G46)</f>
        <v>19</v>
      </c>
      <c r="I46">
        <f>+IF(MIN(H44:H46)=H46,IF(H46=H45,0,IF(H46=H44,0,$I$4)),0)</f>
        <v>1000</v>
      </c>
      <c r="J46" s="18">
        <f>+J39+(1/B47)*(I46-J39)</f>
        <v>500</v>
      </c>
      <c r="K46" s="18">
        <f t="shared" si="40"/>
        <v>10000</v>
      </c>
    </row>
    <row r="47" spans="1:11" x14ac:dyDescent="0.25">
      <c r="A47" t="s">
        <v>9</v>
      </c>
      <c r="B47">
        <f>+B40+1</f>
        <v>6</v>
      </c>
      <c r="C47" s="2">
        <f>+SUMPRODUCT(C44:C46,$I44:$I46)</f>
        <v>0</v>
      </c>
      <c r="D47" s="2">
        <f t="shared" ref="D47" si="41">+SUMPRODUCT(D44:D46,$I44:$I46)</f>
        <v>0</v>
      </c>
      <c r="E47" s="2">
        <f t="shared" ref="E47" si="42">+SUMPRODUCT(E44:E46,$I44:$I46)</f>
        <v>0</v>
      </c>
      <c r="F47" s="2">
        <f t="shared" ref="F47" si="43">+SUMPRODUCT(F44:F46,$I44:$I46)</f>
        <v>1000</v>
      </c>
      <c r="G47" s="2">
        <f t="shared" ref="G47" si="44">+SUMPRODUCT(G44:G46,$I44:$I46)</f>
        <v>1000</v>
      </c>
      <c r="J47" s="18"/>
      <c r="K47" s="18">
        <f>SUM(K44:K46)</f>
        <v>20000</v>
      </c>
    </row>
    <row r="48" spans="1:11" x14ac:dyDescent="0.25">
      <c r="A48" t="s">
        <v>10</v>
      </c>
      <c r="C48" s="2">
        <f>+C41+(1/$B47)*(C47-C41)</f>
        <v>500</v>
      </c>
      <c r="D48" s="2">
        <f t="shared" ref="D48" si="45">+D41+(1/$B47)*(D47-D41)</f>
        <v>500</v>
      </c>
      <c r="E48" s="2">
        <f t="shared" ref="E48" si="46">+E41+(1/$B47)*(E47-E41)</f>
        <v>0</v>
      </c>
      <c r="F48" s="2">
        <f t="shared" ref="F48" si="47">+F41+(1/$B47)*(F47-F41)</f>
        <v>500</v>
      </c>
      <c r="G48" s="2">
        <f t="shared" ref="G48" si="48">+G41+(1/$B47)*(G47-G41)</f>
        <v>500</v>
      </c>
      <c r="H48" s="2">
        <f>+(C48-C41)^2+(D48-D41)^2+(E48-E41)^2+(F48-F41)^2+(G48-G41)^2</f>
        <v>40000</v>
      </c>
      <c r="I48" s="23">
        <f>+(SUMPRODUCT(C43:G43,C48:G48)-$I$4*MIN(H44:H46))/($I$4*MIN(H44:H46))</f>
        <v>5.2631578947368418E-2</v>
      </c>
      <c r="J48" s="18"/>
      <c r="K48" s="19"/>
    </row>
    <row r="49" spans="1:11" x14ac:dyDescent="0.25">
      <c r="I49" t="s">
        <v>34</v>
      </c>
      <c r="J49" s="18"/>
      <c r="K49" s="19"/>
    </row>
    <row r="50" spans="1:11" x14ac:dyDescent="0.25">
      <c r="A50" t="s">
        <v>5</v>
      </c>
      <c r="C50" s="2">
        <f>+C48/$C$5</f>
        <v>5</v>
      </c>
      <c r="D50" s="2">
        <f>+$D$4</f>
        <v>15</v>
      </c>
      <c r="E50" s="2">
        <f>+$E$4</f>
        <v>9999</v>
      </c>
      <c r="F50" s="2">
        <f>+$F$4</f>
        <v>15</v>
      </c>
      <c r="G50" s="2">
        <f>+G48/$G$5</f>
        <v>5</v>
      </c>
      <c r="J50" s="18"/>
      <c r="K50" s="19"/>
    </row>
    <row r="51" spans="1:11" x14ac:dyDescent="0.25">
      <c r="A51" t="s">
        <v>6</v>
      </c>
      <c r="C51" s="2">
        <v>1</v>
      </c>
      <c r="D51" s="2">
        <v>1</v>
      </c>
      <c r="H51" s="2">
        <f>+SUMPRODUCT(C50:G50,C51:G51)</f>
        <v>20</v>
      </c>
      <c r="I51">
        <f>+IF(MIN(H51:H53)=H51,+$I$4,0)</f>
        <v>1000</v>
      </c>
      <c r="J51" s="18">
        <f>+J44+(1/B54)*(I51-J44)</f>
        <v>571.42857142857144</v>
      </c>
      <c r="K51" s="18">
        <f>+(J51-J44)^2</f>
        <v>5102.0408163265329</v>
      </c>
    </row>
    <row r="52" spans="1:11" x14ac:dyDescent="0.25">
      <c r="A52" t="s">
        <v>7</v>
      </c>
      <c r="C52" s="2">
        <v>1</v>
      </c>
      <c r="E52" s="2">
        <v>1</v>
      </c>
      <c r="G52" s="2">
        <v>1</v>
      </c>
      <c r="H52" s="2">
        <f>+SUMPRODUCT(C50:G50,C52:G52)</f>
        <v>10009</v>
      </c>
      <c r="I52">
        <f>+IF(MIN(H51:H53)=H52,IF(H52=H51,0,+$I$4),0)</f>
        <v>0</v>
      </c>
      <c r="J52" s="18">
        <f>+J45+(1/B54)*(I52-J45)</f>
        <v>0</v>
      </c>
      <c r="K52" s="18">
        <f t="shared" ref="K52:K53" si="49">+(J52-J45)^2</f>
        <v>0</v>
      </c>
    </row>
    <row r="53" spans="1:11" x14ac:dyDescent="0.25">
      <c r="A53" t="s">
        <v>8</v>
      </c>
      <c r="F53" s="2">
        <v>1</v>
      </c>
      <c r="G53" s="2">
        <v>1</v>
      </c>
      <c r="H53" s="2">
        <f>+SUMPRODUCT(C50:G50,C53:G53)</f>
        <v>20</v>
      </c>
      <c r="I53">
        <f>+IF(MIN(H51:H53)=H53,IF(H53=H52,0,IF(H53=H51,0,$I$4)),0)</f>
        <v>0</v>
      </c>
      <c r="J53" s="18">
        <f>+J46+(1/B54)*(I53-J46)</f>
        <v>428.57142857142856</v>
      </c>
      <c r="K53" s="18">
        <f t="shared" si="49"/>
        <v>5102.0408163265329</v>
      </c>
    </row>
    <row r="54" spans="1:11" x14ac:dyDescent="0.25">
      <c r="A54" t="s">
        <v>9</v>
      </c>
      <c r="B54">
        <f>+B47+1</f>
        <v>7</v>
      </c>
      <c r="C54" s="2">
        <f>+SUMPRODUCT(C51:C53,$I51:$I53)</f>
        <v>1000</v>
      </c>
      <c r="D54" s="2">
        <f t="shared" ref="D54" si="50">+SUMPRODUCT(D51:D53,$I51:$I53)</f>
        <v>1000</v>
      </c>
      <c r="E54" s="2">
        <f t="shared" ref="E54" si="51">+SUMPRODUCT(E51:E53,$I51:$I53)</f>
        <v>0</v>
      </c>
      <c r="F54" s="2">
        <f t="shared" ref="F54" si="52">+SUMPRODUCT(F51:F53,$I51:$I53)</f>
        <v>0</v>
      </c>
      <c r="G54" s="2">
        <f t="shared" ref="G54" si="53">+SUMPRODUCT(G51:G53,$I51:$I53)</f>
        <v>0</v>
      </c>
      <c r="J54" s="18"/>
      <c r="K54" s="18">
        <f>SUM(K51:K53)</f>
        <v>10204.081632653066</v>
      </c>
    </row>
    <row r="55" spans="1:11" x14ac:dyDescent="0.25">
      <c r="A55" t="s">
        <v>10</v>
      </c>
      <c r="C55" s="2">
        <f>+C48+(1/$B54)*(C54-C48)</f>
        <v>571.42857142857144</v>
      </c>
      <c r="D55" s="2">
        <f t="shared" ref="D55" si="54">+D48+(1/$B54)*(D54-D48)</f>
        <v>571.42857142857144</v>
      </c>
      <c r="E55" s="2">
        <f t="shared" ref="E55" si="55">+E48+(1/$B54)*(E54-E48)</f>
        <v>0</v>
      </c>
      <c r="F55" s="2">
        <f t="shared" ref="F55" si="56">+F48+(1/$B54)*(F54-F48)</f>
        <v>428.57142857142856</v>
      </c>
      <c r="G55" s="2">
        <f t="shared" ref="G55" si="57">+G48+(1/$B54)*(G54-G48)</f>
        <v>428.57142857142856</v>
      </c>
      <c r="H55" s="2">
        <f>+(C55-C48)^2+(D55-D48)^2+(E55-E48)^2+(F55-F48)^2+(G55-G48)^2</f>
        <v>20408.163265306132</v>
      </c>
      <c r="I55" s="23">
        <f>+(SUMPRODUCT(C50:G50,C55:G55)-$I$4*MIN(H51:H53))/($I$4*MIN(H51:H53))</f>
        <v>0</v>
      </c>
      <c r="J55" s="18"/>
      <c r="K55" s="19"/>
    </row>
    <row r="56" spans="1:11" x14ac:dyDescent="0.25">
      <c r="I56" t="s">
        <v>34</v>
      </c>
      <c r="J56" s="18"/>
      <c r="K56" s="19"/>
    </row>
    <row r="57" spans="1:11" x14ac:dyDescent="0.25">
      <c r="A57" t="s">
        <v>5</v>
      </c>
      <c r="C57" s="2">
        <f>+C55/$C$5</f>
        <v>5.7142857142857144</v>
      </c>
      <c r="D57" s="2">
        <f>+$D$4</f>
        <v>15</v>
      </c>
      <c r="E57" s="2">
        <f>+$E$4</f>
        <v>9999</v>
      </c>
      <c r="F57" s="2">
        <f>+$F$4</f>
        <v>15</v>
      </c>
      <c r="G57" s="2">
        <f>+G55/$G$5</f>
        <v>4.2857142857142856</v>
      </c>
      <c r="J57" s="18"/>
      <c r="K57" s="19"/>
    </row>
    <row r="58" spans="1:11" x14ac:dyDescent="0.25">
      <c r="A58" t="s">
        <v>6</v>
      </c>
      <c r="C58" s="2">
        <v>1</v>
      </c>
      <c r="D58" s="2">
        <v>1</v>
      </c>
      <c r="H58" s="2">
        <f>+SUMPRODUCT(C57:G57,C58:G58)</f>
        <v>20.714285714285715</v>
      </c>
      <c r="I58">
        <f>+IF(MIN(H58:H60)=H58,+$I$4,0)</f>
        <v>0</v>
      </c>
      <c r="J58" s="18">
        <f>+J51+(1/B61)*(I58-J51)</f>
        <v>500</v>
      </c>
      <c r="K58" s="18">
        <f>+(J58-J51)^2</f>
        <v>5102.0408163265329</v>
      </c>
    </row>
    <row r="59" spans="1:11" x14ac:dyDescent="0.25">
      <c r="A59" t="s">
        <v>7</v>
      </c>
      <c r="C59" s="2">
        <v>1</v>
      </c>
      <c r="E59" s="2">
        <v>1</v>
      </c>
      <c r="G59" s="2">
        <v>1</v>
      </c>
      <c r="H59" s="2">
        <f>+SUMPRODUCT(C57:G57,C59:G59)</f>
        <v>10009</v>
      </c>
      <c r="I59">
        <f>+IF(MIN(H58:H60)=H59,IF(H59=H58,0,+$I$4),0)</f>
        <v>0</v>
      </c>
      <c r="J59" s="18">
        <f>+J52+(1/B61)*(I59-J52)</f>
        <v>0</v>
      </c>
      <c r="K59" s="18">
        <f t="shared" ref="K59:K60" si="58">+(J59-J52)^2</f>
        <v>0</v>
      </c>
    </row>
    <row r="60" spans="1:11" x14ac:dyDescent="0.25">
      <c r="A60" t="s">
        <v>8</v>
      </c>
      <c r="F60" s="2">
        <v>1</v>
      </c>
      <c r="G60" s="2">
        <v>1</v>
      </c>
      <c r="H60" s="2">
        <f>+SUMPRODUCT(C57:G57,C60:G60)</f>
        <v>19.285714285714285</v>
      </c>
      <c r="I60">
        <f>+IF(MIN(H58:H60)=H60,IF(H60=H59,0,IF(H60=H58,0,$I$4)),0)</f>
        <v>1000</v>
      </c>
      <c r="J60" s="18">
        <f>+J53+(1/B61)*(I60-J53)</f>
        <v>500</v>
      </c>
      <c r="K60" s="18">
        <f t="shared" si="58"/>
        <v>5102.0408163265329</v>
      </c>
    </row>
    <row r="61" spans="1:11" x14ac:dyDescent="0.25">
      <c r="A61" t="s">
        <v>9</v>
      </c>
      <c r="B61">
        <f>+B54+1</f>
        <v>8</v>
      </c>
      <c r="C61" s="2">
        <f>+SUMPRODUCT(C58:C60,$I58:$I60)</f>
        <v>0</v>
      </c>
      <c r="D61" s="2">
        <f t="shared" ref="D61" si="59">+SUMPRODUCT(D58:D60,$I58:$I60)</f>
        <v>0</v>
      </c>
      <c r="E61" s="2">
        <f t="shared" ref="E61" si="60">+SUMPRODUCT(E58:E60,$I58:$I60)</f>
        <v>0</v>
      </c>
      <c r="F61" s="2">
        <f t="shared" ref="F61" si="61">+SUMPRODUCT(F58:F60,$I58:$I60)</f>
        <v>1000</v>
      </c>
      <c r="G61" s="2">
        <f t="shared" ref="G61" si="62">+SUMPRODUCT(G58:G60,$I58:$I60)</f>
        <v>1000</v>
      </c>
      <c r="J61" s="18"/>
      <c r="K61" s="18">
        <f>SUM(K58:K60)</f>
        <v>10204.081632653066</v>
      </c>
    </row>
    <row r="62" spans="1:11" x14ac:dyDescent="0.25">
      <c r="A62" t="s">
        <v>10</v>
      </c>
      <c r="C62" s="2">
        <f>+C55+(1/$B61)*(C61-C55)</f>
        <v>500</v>
      </c>
      <c r="D62" s="2">
        <f t="shared" ref="D62" si="63">+D55+(1/$B61)*(D61-D55)</f>
        <v>500</v>
      </c>
      <c r="E62" s="2">
        <f t="shared" ref="E62" si="64">+E55+(1/$B61)*(E61-E55)</f>
        <v>0</v>
      </c>
      <c r="F62" s="2">
        <f t="shared" ref="F62" si="65">+F55+(1/$B61)*(F61-F55)</f>
        <v>500</v>
      </c>
      <c r="G62" s="2">
        <f t="shared" ref="G62" si="66">+G55+(1/$B61)*(G61-G55)</f>
        <v>500</v>
      </c>
      <c r="H62" s="2">
        <f>+(C62-C55)^2+(D62-D55)^2+(E62-E55)^2+(F62-F55)^2+(G62-G55)^2</f>
        <v>20408.163265306132</v>
      </c>
      <c r="I62" s="23">
        <f>+(SUMPRODUCT(C57:G57,C62:G62)-$I$4*MIN(H58:H60))/($I$4*MIN(H58:H60))</f>
        <v>3.703703703703682E-2</v>
      </c>
      <c r="J62" s="18"/>
      <c r="K62" s="19"/>
    </row>
    <row r="63" spans="1:11" x14ac:dyDescent="0.25">
      <c r="I63" t="s">
        <v>34</v>
      </c>
      <c r="J63" s="18"/>
      <c r="K63" s="19"/>
    </row>
    <row r="64" spans="1:11" x14ac:dyDescent="0.25">
      <c r="A64" t="s">
        <v>5</v>
      </c>
      <c r="C64" s="2">
        <f>+C62/$C$5</f>
        <v>5</v>
      </c>
      <c r="D64" s="2">
        <f>+$D$4</f>
        <v>15</v>
      </c>
      <c r="E64" s="2">
        <f>+$E$4</f>
        <v>9999</v>
      </c>
      <c r="F64" s="2">
        <f>+$F$4</f>
        <v>15</v>
      </c>
      <c r="G64" s="2">
        <f>+G62/$G$5</f>
        <v>5</v>
      </c>
      <c r="J64" s="18"/>
      <c r="K64" s="19"/>
    </row>
    <row r="65" spans="1:11" x14ac:dyDescent="0.25">
      <c r="A65" t="s">
        <v>6</v>
      </c>
      <c r="C65" s="2">
        <v>1</v>
      </c>
      <c r="D65" s="2">
        <v>1</v>
      </c>
      <c r="H65" s="2">
        <f>+SUMPRODUCT(C64:G64,C65:G65)</f>
        <v>20</v>
      </c>
      <c r="I65">
        <f>+IF(MIN(H65:H67)=H65,+$I$4,0)</f>
        <v>1000</v>
      </c>
      <c r="J65" s="18">
        <f>+J58+(1/B68)*(I65-J58)</f>
        <v>555.55555555555554</v>
      </c>
      <c r="K65" s="18">
        <f>+(J65-J58)^2</f>
        <v>3086.4197530864185</v>
      </c>
    </row>
    <row r="66" spans="1:11" x14ac:dyDescent="0.25">
      <c r="A66" t="s">
        <v>7</v>
      </c>
      <c r="C66" s="2">
        <v>1</v>
      </c>
      <c r="E66" s="2">
        <v>1</v>
      </c>
      <c r="G66" s="2">
        <v>1</v>
      </c>
      <c r="H66" s="2">
        <f>+SUMPRODUCT(C64:G64,C66:G66)</f>
        <v>10009</v>
      </c>
      <c r="I66">
        <f>+IF(MIN(H65:H67)=H66,IF(H66=H65,0,+$I$4),0)</f>
        <v>0</v>
      </c>
      <c r="J66" s="18">
        <f>+J59+(1/B68)*(I66-J59)</f>
        <v>0</v>
      </c>
      <c r="K66" s="18">
        <f t="shared" ref="K66:K67" si="67">+(J66-J59)^2</f>
        <v>0</v>
      </c>
    </row>
    <row r="67" spans="1:11" x14ac:dyDescent="0.25">
      <c r="A67" t="s">
        <v>8</v>
      </c>
      <c r="F67" s="2">
        <v>1</v>
      </c>
      <c r="G67" s="2">
        <v>1</v>
      </c>
      <c r="H67" s="2">
        <f>+SUMPRODUCT(C64:G64,C67:G67)</f>
        <v>20</v>
      </c>
      <c r="I67">
        <f>+IF(MIN(H65:H67)=H67,IF(H67=H66,0,IF(H67=H65,0,$I$4)),0)</f>
        <v>0</v>
      </c>
      <c r="J67" s="18">
        <f>+J60+(1/B68)*(I67-J60)</f>
        <v>444.44444444444446</v>
      </c>
      <c r="K67" s="18">
        <f t="shared" si="67"/>
        <v>3086.4197530864185</v>
      </c>
    </row>
    <row r="68" spans="1:11" x14ac:dyDescent="0.25">
      <c r="A68" t="s">
        <v>9</v>
      </c>
      <c r="B68">
        <f>+B61+1</f>
        <v>9</v>
      </c>
      <c r="C68" s="2">
        <f>+SUMPRODUCT(C65:C67,$I65:$I67)</f>
        <v>1000</v>
      </c>
      <c r="D68" s="2">
        <f t="shared" ref="D68" si="68">+SUMPRODUCT(D65:D67,$I65:$I67)</f>
        <v>1000</v>
      </c>
      <c r="E68" s="2">
        <f t="shared" ref="E68" si="69">+SUMPRODUCT(E65:E67,$I65:$I67)</f>
        <v>0</v>
      </c>
      <c r="F68" s="2">
        <f t="shared" ref="F68" si="70">+SUMPRODUCT(F65:F67,$I65:$I67)</f>
        <v>0</v>
      </c>
      <c r="G68" s="2">
        <f t="shared" ref="G68" si="71">+SUMPRODUCT(G65:G67,$I65:$I67)</f>
        <v>0</v>
      </c>
      <c r="J68" s="18"/>
      <c r="K68" s="18">
        <f>SUM(K65:K67)</f>
        <v>6172.839506172837</v>
      </c>
    </row>
    <row r="69" spans="1:11" x14ac:dyDescent="0.25">
      <c r="A69" t="s">
        <v>10</v>
      </c>
      <c r="C69" s="2">
        <f>+C62+(1/$B68)*(C68-C62)</f>
        <v>555.55555555555554</v>
      </c>
      <c r="D69" s="2">
        <f t="shared" ref="D69" si="72">+D62+(1/$B68)*(D68-D62)</f>
        <v>555.55555555555554</v>
      </c>
      <c r="E69" s="2">
        <f t="shared" ref="E69" si="73">+E62+(1/$B68)*(E68-E62)</f>
        <v>0</v>
      </c>
      <c r="F69" s="2">
        <f t="shared" ref="F69" si="74">+F62+(1/$B68)*(F68-F62)</f>
        <v>444.44444444444446</v>
      </c>
      <c r="G69" s="2">
        <f t="shared" ref="G69" si="75">+G62+(1/$B68)*(G68-G62)</f>
        <v>444.44444444444446</v>
      </c>
      <c r="H69" s="2">
        <f>+(C69-C62)^2+(D69-D62)^2+(E69-E62)^2+(F69-F62)^2+(G69-G62)^2</f>
        <v>12345.679012345674</v>
      </c>
      <c r="I69" s="23">
        <f>+(SUMPRODUCT(C64:G64,C69:G69)-$I$4*MIN(H65:H67))/($I$4*MIN(H65:H67))</f>
        <v>0</v>
      </c>
      <c r="J69" s="18"/>
      <c r="K69" s="19"/>
    </row>
    <row r="70" spans="1:11" x14ac:dyDescent="0.25">
      <c r="I70" t="s">
        <v>34</v>
      </c>
      <c r="J70" s="18"/>
      <c r="K70" s="19"/>
    </row>
    <row r="71" spans="1:11" x14ac:dyDescent="0.25">
      <c r="A71" t="s">
        <v>5</v>
      </c>
      <c r="C71" s="2">
        <f>+C69/$C$5</f>
        <v>5.5555555555555554</v>
      </c>
      <c r="D71" s="2">
        <f>+$D$4</f>
        <v>15</v>
      </c>
      <c r="E71" s="2">
        <f>+$E$4</f>
        <v>9999</v>
      </c>
      <c r="F71" s="2">
        <f>+$F$4</f>
        <v>15</v>
      </c>
      <c r="G71" s="2">
        <f>+G69/$G$5</f>
        <v>4.4444444444444446</v>
      </c>
      <c r="J71" s="18"/>
      <c r="K71" s="19"/>
    </row>
    <row r="72" spans="1:11" x14ac:dyDescent="0.25">
      <c r="A72" t="s">
        <v>6</v>
      </c>
      <c r="C72" s="2">
        <v>1</v>
      </c>
      <c r="D72" s="2">
        <v>1</v>
      </c>
      <c r="H72" s="2">
        <f>+SUMPRODUCT(C71:G71,C72:G72)</f>
        <v>20.555555555555557</v>
      </c>
      <c r="I72">
        <f>+IF(MIN(H72:H74)=H72,+$I$4,0)</f>
        <v>0</v>
      </c>
      <c r="J72" s="18">
        <f>+J65+(1/B75)*(I72-J65)</f>
        <v>500</v>
      </c>
      <c r="K72" s="18">
        <f>+(J72-J65)^2</f>
        <v>3086.4197530864185</v>
      </c>
    </row>
    <row r="73" spans="1:11" x14ac:dyDescent="0.25">
      <c r="A73" t="s">
        <v>7</v>
      </c>
      <c r="C73" s="2">
        <v>1</v>
      </c>
      <c r="E73" s="2">
        <v>1</v>
      </c>
      <c r="G73" s="2">
        <v>1</v>
      </c>
      <c r="H73" s="2">
        <f>+SUMPRODUCT(C71:G71,C73:G73)</f>
        <v>10009</v>
      </c>
      <c r="I73">
        <f>+IF(MIN(H72:H74)=H73,IF(H73=H72,0,+$I$4),0)</f>
        <v>0</v>
      </c>
      <c r="J73" s="18">
        <f>+J66+(1/B75)*(I73-J66)</f>
        <v>0</v>
      </c>
      <c r="K73" s="18">
        <f t="shared" ref="K73:K74" si="76">+(J73-J66)^2</f>
        <v>0</v>
      </c>
    </row>
    <row r="74" spans="1:11" x14ac:dyDescent="0.25">
      <c r="A74" t="s">
        <v>8</v>
      </c>
      <c r="F74" s="2">
        <v>1</v>
      </c>
      <c r="G74" s="2">
        <v>1</v>
      </c>
      <c r="H74" s="2">
        <f>+SUMPRODUCT(C71:G71,C74:G74)</f>
        <v>19.444444444444443</v>
      </c>
      <c r="I74">
        <f>+IF(MIN(H72:H74)=H74,IF(H74=H73,0,IF(H74=H72,0,$I$4)),0)</f>
        <v>1000</v>
      </c>
      <c r="J74" s="18">
        <f>+J67+(1/B75)*(I74-J67)</f>
        <v>500</v>
      </c>
      <c r="K74" s="18">
        <f t="shared" si="76"/>
        <v>3086.4197530864185</v>
      </c>
    </row>
    <row r="75" spans="1:11" x14ac:dyDescent="0.25">
      <c r="A75" t="s">
        <v>9</v>
      </c>
      <c r="B75">
        <f>+B68+1</f>
        <v>10</v>
      </c>
      <c r="C75" s="2">
        <f>+SUMPRODUCT(C72:C74,$I72:$I74)</f>
        <v>0</v>
      </c>
      <c r="D75" s="2">
        <f t="shared" ref="D75" si="77">+SUMPRODUCT(D72:D74,$I72:$I74)</f>
        <v>0</v>
      </c>
      <c r="E75" s="2">
        <f t="shared" ref="E75" si="78">+SUMPRODUCT(E72:E74,$I72:$I74)</f>
        <v>0</v>
      </c>
      <c r="F75" s="2">
        <f t="shared" ref="F75" si="79">+SUMPRODUCT(F72:F74,$I72:$I74)</f>
        <v>1000</v>
      </c>
      <c r="G75" s="2">
        <f t="shared" ref="G75" si="80">+SUMPRODUCT(G72:G74,$I72:$I74)</f>
        <v>1000</v>
      </c>
      <c r="J75" s="18"/>
      <c r="K75" s="18">
        <f>SUM(K72:K74)</f>
        <v>6172.839506172837</v>
      </c>
    </row>
    <row r="76" spans="1:11" x14ac:dyDescent="0.25">
      <c r="A76" t="s">
        <v>10</v>
      </c>
      <c r="C76" s="2">
        <f>+C69+(1/$B75)*(C75-C69)</f>
        <v>500</v>
      </c>
      <c r="D76" s="2">
        <f t="shared" ref="D76" si="81">+D69+(1/$B75)*(D75-D69)</f>
        <v>500</v>
      </c>
      <c r="E76" s="2">
        <f t="shared" ref="E76" si="82">+E69+(1/$B75)*(E75-E69)</f>
        <v>0</v>
      </c>
      <c r="F76" s="2">
        <f t="shared" ref="F76" si="83">+F69+(1/$B75)*(F75-F69)</f>
        <v>500</v>
      </c>
      <c r="G76" s="2">
        <f t="shared" ref="G76" si="84">+G69+(1/$B75)*(G75-G69)</f>
        <v>500</v>
      </c>
      <c r="H76" s="2">
        <f>+(C76-C69)^2+(D76-D69)^2+(E76-E69)^2+(F76-F69)^2+(G76-G69)^2</f>
        <v>12345.679012345674</v>
      </c>
      <c r="I76" s="23">
        <f>+(SUMPRODUCT(C71:G71,C76:G76)-$I$4*MIN(H72:H74))/($I$4*MIN(H72:H74))</f>
        <v>2.857142857142872E-2</v>
      </c>
      <c r="J76" s="18"/>
      <c r="K76" s="19"/>
    </row>
    <row r="77" spans="1:11" x14ac:dyDescent="0.25">
      <c r="I77" t="s">
        <v>34</v>
      </c>
      <c r="J77" s="18"/>
      <c r="K77" s="19"/>
    </row>
    <row r="78" spans="1:11" x14ac:dyDescent="0.25">
      <c r="A78" t="s">
        <v>5</v>
      </c>
      <c r="C78" s="2">
        <f>+C76/$C$5</f>
        <v>5</v>
      </c>
      <c r="D78" s="2">
        <f>+$D$4</f>
        <v>15</v>
      </c>
      <c r="E78" s="2">
        <f>+$E$4</f>
        <v>9999</v>
      </c>
      <c r="F78" s="2">
        <f>+$F$4</f>
        <v>15</v>
      </c>
      <c r="G78" s="2">
        <f>+G76/$G$5</f>
        <v>5</v>
      </c>
      <c r="J78" s="18"/>
      <c r="K78" s="19"/>
    </row>
    <row r="79" spans="1:11" x14ac:dyDescent="0.25">
      <c r="A79" t="s">
        <v>6</v>
      </c>
      <c r="C79" s="2">
        <v>1</v>
      </c>
      <c r="D79" s="2">
        <v>1</v>
      </c>
      <c r="H79" s="2">
        <f>+SUMPRODUCT(C78:G78,C79:G79)</f>
        <v>20</v>
      </c>
      <c r="I79">
        <f>+IF(MIN(H79:H81)=H79,+$I$4,0)</f>
        <v>1000</v>
      </c>
      <c r="J79" s="18">
        <f>+J72+(1/B82)*(I79-J72)</f>
        <v>545.4545454545455</v>
      </c>
      <c r="K79" s="18">
        <f>+(J79-J72)^2</f>
        <v>2066.1157024793424</v>
      </c>
    </row>
    <row r="80" spans="1:11" x14ac:dyDescent="0.25">
      <c r="A80" t="s">
        <v>7</v>
      </c>
      <c r="C80" s="2">
        <v>1</v>
      </c>
      <c r="E80" s="2">
        <v>1</v>
      </c>
      <c r="G80" s="2">
        <v>1</v>
      </c>
      <c r="H80" s="2">
        <f>+SUMPRODUCT(C78:G78,C80:G80)</f>
        <v>10009</v>
      </c>
      <c r="I80">
        <f>+IF(MIN(H79:H81)=H80,IF(H80=H79,0,+$I$4),0)</f>
        <v>0</v>
      </c>
      <c r="J80" s="18">
        <f>+J73+(1/B82)*(I80-J73)</f>
        <v>0</v>
      </c>
      <c r="K80" s="18">
        <f t="shared" ref="K80:K81" si="85">+(J80-J73)^2</f>
        <v>0</v>
      </c>
    </row>
    <row r="81" spans="1:11" x14ac:dyDescent="0.25">
      <c r="A81" t="s">
        <v>8</v>
      </c>
      <c r="F81" s="2">
        <v>1</v>
      </c>
      <c r="G81" s="2">
        <v>1</v>
      </c>
      <c r="H81" s="2">
        <f>+SUMPRODUCT(C78:G78,C81:G81)</f>
        <v>20</v>
      </c>
      <c r="I81">
        <f>+IF(MIN(H79:H81)=H81,IF(H81=H80,0,IF(H81=H79,0,$I$4)),0)</f>
        <v>0</v>
      </c>
      <c r="J81" s="18">
        <f>+J74+(1/B82)*(I81-J74)</f>
        <v>454.54545454545456</v>
      </c>
      <c r="K81" s="18">
        <f t="shared" si="85"/>
        <v>2066.1157024793374</v>
      </c>
    </row>
    <row r="82" spans="1:11" x14ac:dyDescent="0.25">
      <c r="A82" t="s">
        <v>9</v>
      </c>
      <c r="B82">
        <f>+B75+1</f>
        <v>11</v>
      </c>
      <c r="C82" s="2">
        <f>+SUMPRODUCT(C79:C81,$I79:$I81)</f>
        <v>1000</v>
      </c>
      <c r="D82" s="2">
        <f t="shared" ref="D82" si="86">+SUMPRODUCT(D79:D81,$I79:$I81)</f>
        <v>1000</v>
      </c>
      <c r="E82" s="2">
        <f t="shared" ref="E82" si="87">+SUMPRODUCT(E79:E81,$I79:$I81)</f>
        <v>0</v>
      </c>
      <c r="F82" s="2">
        <f t="shared" ref="F82" si="88">+SUMPRODUCT(F79:F81,$I79:$I81)</f>
        <v>0</v>
      </c>
      <c r="G82" s="2">
        <f t="shared" ref="G82" si="89">+SUMPRODUCT(G79:G81,$I79:$I81)</f>
        <v>0</v>
      </c>
      <c r="J82" s="18"/>
      <c r="K82" s="18">
        <f>SUM(K79:K81)</f>
        <v>4132.2314049586803</v>
      </c>
    </row>
    <row r="83" spans="1:11" x14ac:dyDescent="0.25">
      <c r="A83" t="s">
        <v>10</v>
      </c>
      <c r="C83" s="2">
        <f>+C76+(1/$B82)*(C82-C76)</f>
        <v>545.4545454545455</v>
      </c>
      <c r="D83" s="2">
        <f t="shared" ref="D83" si="90">+D76+(1/$B82)*(D82-D76)</f>
        <v>545.4545454545455</v>
      </c>
      <c r="E83" s="2">
        <f t="shared" ref="E83" si="91">+E76+(1/$B82)*(E82-E76)</f>
        <v>0</v>
      </c>
      <c r="F83" s="2">
        <f t="shared" ref="F83" si="92">+F76+(1/$B82)*(F82-F76)</f>
        <v>454.54545454545456</v>
      </c>
      <c r="G83" s="2">
        <f t="shared" ref="G83" si="93">+G76+(1/$B82)*(G82-G76)</f>
        <v>454.54545454545456</v>
      </c>
      <c r="H83" s="2">
        <f>+(C83-C76)^2+(D83-D76)^2+(E83-E76)^2+(F83-F76)^2+(G83-G76)^2</f>
        <v>8264.4628099173606</v>
      </c>
      <c r="I83" s="23">
        <f>+(SUMPRODUCT(C78:G78,C83:G83)-$I$4*MIN(H79:H81))/($I$4*MIN(H79:H81))</f>
        <v>0</v>
      </c>
      <c r="J83" s="18"/>
      <c r="K83" s="19"/>
    </row>
    <row r="84" spans="1:11" x14ac:dyDescent="0.25">
      <c r="I84" t="s">
        <v>34</v>
      </c>
      <c r="J84" s="18"/>
      <c r="K84" s="19"/>
    </row>
    <row r="85" spans="1:11" x14ac:dyDescent="0.25">
      <c r="A85" t="s">
        <v>5</v>
      </c>
      <c r="C85" s="2">
        <f>+C83/$C$5</f>
        <v>5.454545454545455</v>
      </c>
      <c r="D85" s="2">
        <f>+$D$4</f>
        <v>15</v>
      </c>
      <c r="E85" s="2">
        <f>+$E$4</f>
        <v>9999</v>
      </c>
      <c r="F85" s="2">
        <f>+$F$4</f>
        <v>15</v>
      </c>
      <c r="G85" s="2">
        <f>+G83/$G$5</f>
        <v>4.5454545454545459</v>
      </c>
      <c r="J85" s="18"/>
      <c r="K85" s="19"/>
    </row>
    <row r="86" spans="1:11" x14ac:dyDescent="0.25">
      <c r="A86" t="s">
        <v>6</v>
      </c>
      <c r="C86" s="2">
        <v>1</v>
      </c>
      <c r="D86" s="2">
        <v>1</v>
      </c>
      <c r="H86" s="2">
        <f>+SUMPRODUCT(C85:G85,C86:G86)</f>
        <v>20.454545454545453</v>
      </c>
      <c r="I86">
        <f>+IF(MIN(H86:H88)=H86,+$I$4,0)</f>
        <v>0</v>
      </c>
      <c r="J86" s="18">
        <f>+J79+(1/B89)*(I86-J79)</f>
        <v>500.00000000000006</v>
      </c>
      <c r="K86" s="18">
        <f>+(J86-J79)^2</f>
        <v>2066.1157024793374</v>
      </c>
    </row>
    <row r="87" spans="1:11" x14ac:dyDescent="0.25">
      <c r="A87" t="s">
        <v>7</v>
      </c>
      <c r="C87" s="2">
        <v>1</v>
      </c>
      <c r="E87" s="2">
        <v>1</v>
      </c>
      <c r="G87" s="2">
        <v>1</v>
      </c>
      <c r="H87" s="2">
        <f>+SUMPRODUCT(C85:G85,C87:G87)</f>
        <v>10009</v>
      </c>
      <c r="I87">
        <f>+IF(MIN(H86:H88)=H87,IF(H87=H86,0,+$I$4),0)</f>
        <v>0</v>
      </c>
      <c r="J87" s="18">
        <f>+J80+(1/B89)*(I87-J80)</f>
        <v>0</v>
      </c>
      <c r="K87" s="18">
        <f t="shared" ref="K87:K88" si="94">+(J87-J80)^2</f>
        <v>0</v>
      </c>
    </row>
    <row r="88" spans="1:11" x14ac:dyDescent="0.25">
      <c r="A88" t="s">
        <v>8</v>
      </c>
      <c r="F88" s="2">
        <v>1</v>
      </c>
      <c r="G88" s="2">
        <v>1</v>
      </c>
      <c r="H88" s="2">
        <f>+SUMPRODUCT(C85:G85,C88:G88)</f>
        <v>19.545454545454547</v>
      </c>
      <c r="I88">
        <f>+IF(MIN(H86:H88)=H88,IF(H88=H87,0,IF(H88=H86,0,$I$4)),0)</f>
        <v>1000</v>
      </c>
      <c r="J88" s="18">
        <f>+J81+(1/B89)*(I88-J81)</f>
        <v>500</v>
      </c>
      <c r="K88" s="18">
        <f t="shared" si="94"/>
        <v>2066.1157024793374</v>
      </c>
    </row>
    <row r="89" spans="1:11" x14ac:dyDescent="0.25">
      <c r="A89" t="s">
        <v>9</v>
      </c>
      <c r="B89">
        <f>+B82+1</f>
        <v>12</v>
      </c>
      <c r="C89" s="2">
        <f>+SUMPRODUCT(C86:C88,$I86:$I88)</f>
        <v>0</v>
      </c>
      <c r="D89" s="2">
        <f t="shared" ref="D89" si="95">+SUMPRODUCT(D86:D88,$I86:$I88)</f>
        <v>0</v>
      </c>
      <c r="E89" s="2">
        <f t="shared" ref="E89" si="96">+SUMPRODUCT(E86:E88,$I86:$I88)</f>
        <v>0</v>
      </c>
      <c r="F89" s="2">
        <f t="shared" ref="F89" si="97">+SUMPRODUCT(F86:F88,$I86:$I88)</f>
        <v>1000</v>
      </c>
      <c r="G89" s="2">
        <f t="shared" ref="G89" si="98">+SUMPRODUCT(G86:G88,$I86:$I88)</f>
        <v>1000</v>
      </c>
      <c r="J89" s="18"/>
      <c r="K89" s="18">
        <f>SUM(K86:K88)</f>
        <v>4132.2314049586748</v>
      </c>
    </row>
    <row r="90" spans="1:11" x14ac:dyDescent="0.25">
      <c r="A90" t="s">
        <v>10</v>
      </c>
      <c r="C90" s="2">
        <f>+C83+(1/$B89)*(C89-C83)</f>
        <v>500.00000000000006</v>
      </c>
      <c r="D90" s="2">
        <f t="shared" ref="D90" si="99">+D83+(1/$B89)*(D89-D83)</f>
        <v>500.00000000000006</v>
      </c>
      <c r="E90" s="2">
        <f t="shared" ref="E90" si="100">+E83+(1/$B89)*(E89-E83)</f>
        <v>0</v>
      </c>
      <c r="F90" s="2">
        <f t="shared" ref="F90" si="101">+F83+(1/$B89)*(F89-F83)</f>
        <v>500</v>
      </c>
      <c r="G90" s="2">
        <f t="shared" ref="G90" si="102">+G83+(1/$B89)*(G89-G83)</f>
        <v>500</v>
      </c>
      <c r="H90" s="2">
        <f>+(C90-C83)^2+(D90-D83)^2+(E90-E83)^2+(F90-F83)^2+(G90-G83)^2</f>
        <v>8264.4628099173497</v>
      </c>
      <c r="I90" s="23">
        <f>+(SUMPRODUCT(C85:G85,C90:G90)-$I$4*MIN(H86:H88))/($I$4*MIN(H86:H88))</f>
        <v>2.325581395348825E-2</v>
      </c>
      <c r="J90" s="18"/>
      <c r="K90" s="19"/>
    </row>
    <row r="91" spans="1:11" x14ac:dyDescent="0.25">
      <c r="I91" t="s">
        <v>34</v>
      </c>
      <c r="J91" s="18"/>
      <c r="K91" s="19"/>
    </row>
    <row r="92" spans="1:11" x14ac:dyDescent="0.25">
      <c r="A92" t="s">
        <v>5</v>
      </c>
      <c r="C92" s="2">
        <f>+C90/$C$5</f>
        <v>5.0000000000000009</v>
      </c>
      <c r="D92" s="2">
        <f>+$D$4</f>
        <v>15</v>
      </c>
      <c r="E92" s="2">
        <f>+$E$4</f>
        <v>9999</v>
      </c>
      <c r="F92" s="2">
        <f>+$F$4</f>
        <v>15</v>
      </c>
      <c r="G92" s="2">
        <f>+G90/$G$5</f>
        <v>5</v>
      </c>
      <c r="J92" s="18"/>
      <c r="K92" s="19"/>
    </row>
    <row r="93" spans="1:11" x14ac:dyDescent="0.25">
      <c r="A93" t="s">
        <v>6</v>
      </c>
      <c r="C93" s="2">
        <v>1</v>
      </c>
      <c r="D93" s="2">
        <v>1</v>
      </c>
      <c r="H93" s="2">
        <f>+SUMPRODUCT(C92:G92,C93:G93)</f>
        <v>20</v>
      </c>
      <c r="I93">
        <f>+IF(MIN(H93:H95)=H93,+$I$4,0)</f>
        <v>1000</v>
      </c>
      <c r="J93" s="18">
        <f>+J86+(1/B96)*(I93-J86)</f>
        <v>538.46153846153857</v>
      </c>
      <c r="K93" s="18">
        <f>+(J93-J86)^2</f>
        <v>1479.2899408284061</v>
      </c>
    </row>
    <row r="94" spans="1:11" x14ac:dyDescent="0.25">
      <c r="A94" t="s">
        <v>7</v>
      </c>
      <c r="C94" s="2">
        <v>1</v>
      </c>
      <c r="E94" s="2">
        <v>1</v>
      </c>
      <c r="G94" s="2">
        <v>1</v>
      </c>
      <c r="H94" s="2">
        <f>+SUMPRODUCT(C92:G92,C94:G94)</f>
        <v>10009</v>
      </c>
      <c r="I94">
        <f>+IF(MIN(H93:H95)=H94,IF(H94=H93,0,+$I$4),0)</f>
        <v>0</v>
      </c>
      <c r="J94" s="18">
        <f>+J87+(1/B96)*(I94-J87)</f>
        <v>0</v>
      </c>
      <c r="K94" s="18">
        <f t="shared" ref="K94:K95" si="103">+(J94-J87)^2</f>
        <v>0</v>
      </c>
    </row>
    <row r="95" spans="1:11" x14ac:dyDescent="0.25">
      <c r="A95" t="s">
        <v>8</v>
      </c>
      <c r="F95" s="2">
        <v>1</v>
      </c>
      <c r="G95" s="2">
        <v>1</v>
      </c>
      <c r="H95" s="2">
        <f>+SUMPRODUCT(C92:G92,C95:G95)</f>
        <v>20</v>
      </c>
      <c r="I95">
        <f>+IF(MIN(H93:H95)=H95,IF(H95=H94,0,IF(H95=H93,0,$I$4)),0)</f>
        <v>0</v>
      </c>
      <c r="J95" s="18">
        <f>+J88+(1/B96)*(I95-J88)</f>
        <v>461.53846153846155</v>
      </c>
      <c r="K95" s="18">
        <f t="shared" si="103"/>
        <v>1479.2899408284018</v>
      </c>
    </row>
    <row r="96" spans="1:11" x14ac:dyDescent="0.25">
      <c r="A96" t="s">
        <v>9</v>
      </c>
      <c r="B96">
        <f>+B89+1</f>
        <v>13</v>
      </c>
      <c r="C96" s="2">
        <f>+SUMPRODUCT(C93:C95,$I93:$I95)</f>
        <v>1000</v>
      </c>
      <c r="D96" s="2">
        <f t="shared" ref="D96" si="104">+SUMPRODUCT(D93:D95,$I93:$I95)</f>
        <v>1000</v>
      </c>
      <c r="E96" s="2">
        <f t="shared" ref="E96" si="105">+SUMPRODUCT(E93:E95,$I93:$I95)</f>
        <v>0</v>
      </c>
      <c r="F96" s="2">
        <f t="shared" ref="F96" si="106">+SUMPRODUCT(F93:F95,$I93:$I95)</f>
        <v>0</v>
      </c>
      <c r="G96" s="2">
        <f t="shared" ref="G96" si="107">+SUMPRODUCT(G93:G95,$I93:$I95)</f>
        <v>0</v>
      </c>
      <c r="J96" s="18"/>
      <c r="K96" s="18">
        <f>SUM(K93:K95)</f>
        <v>2958.5798816568076</v>
      </c>
    </row>
    <row r="97" spans="1:11" x14ac:dyDescent="0.25">
      <c r="A97" t="s">
        <v>10</v>
      </c>
      <c r="C97" s="2">
        <f>+C90+(1/$B96)*(C96-C90)</f>
        <v>538.46153846153857</v>
      </c>
      <c r="D97" s="2">
        <f t="shared" ref="D97" si="108">+D90+(1/$B96)*(D96-D90)</f>
        <v>538.46153846153857</v>
      </c>
      <c r="E97" s="2">
        <f t="shared" ref="E97" si="109">+E90+(1/$B96)*(E96-E90)</f>
        <v>0</v>
      </c>
      <c r="F97" s="2">
        <f t="shared" ref="F97" si="110">+F90+(1/$B96)*(F96-F90)</f>
        <v>461.53846153846155</v>
      </c>
      <c r="G97" s="2">
        <f t="shared" ref="G97" si="111">+G90+(1/$B96)*(G96-G90)</f>
        <v>461.53846153846155</v>
      </c>
      <c r="H97" s="2">
        <f>+(C97-C90)^2+(D97-D90)^2+(E97-E90)^2+(F97-F90)^2+(G97-G90)^2</f>
        <v>5917.1597633136162</v>
      </c>
      <c r="I97" s="23">
        <f>+(SUMPRODUCT(C92:G92,C97:G97)-$I$4*MIN(H93:H95))/($I$4*MIN(H93:H95))</f>
        <v>1.8189894035458566E-16</v>
      </c>
      <c r="J97" s="18"/>
      <c r="K97" s="19"/>
    </row>
    <row r="98" spans="1:11" x14ac:dyDescent="0.25">
      <c r="I98" t="s">
        <v>34</v>
      </c>
      <c r="J98" s="18"/>
      <c r="K98" s="19"/>
    </row>
    <row r="99" spans="1:11" x14ac:dyDescent="0.25">
      <c r="A99" t="s">
        <v>5</v>
      </c>
      <c r="C99" s="2">
        <f>+C97/$C$5</f>
        <v>5.3846153846153859</v>
      </c>
      <c r="D99" s="2">
        <f>+$D$4</f>
        <v>15</v>
      </c>
      <c r="E99" s="2">
        <f>+$E$4</f>
        <v>9999</v>
      </c>
      <c r="F99" s="2">
        <f>+$F$4</f>
        <v>15</v>
      </c>
      <c r="G99" s="2">
        <f>+G97/$G$5</f>
        <v>4.6153846153846159</v>
      </c>
      <c r="J99" s="18"/>
      <c r="K99" s="19"/>
    </row>
    <row r="100" spans="1:11" x14ac:dyDescent="0.25">
      <c r="A100" t="s">
        <v>6</v>
      </c>
      <c r="C100" s="2">
        <v>1</v>
      </c>
      <c r="D100" s="2">
        <v>1</v>
      </c>
      <c r="H100" s="2">
        <f>+SUMPRODUCT(C99:G99,C100:G100)</f>
        <v>20.384615384615387</v>
      </c>
      <c r="I100">
        <f>+IF(MIN(H100:H102)=H100,+$I$4,0)</f>
        <v>0</v>
      </c>
      <c r="J100" s="18">
        <f>+J93+(1/B103)*(I100-J93)</f>
        <v>500.00000000000011</v>
      </c>
      <c r="K100" s="18">
        <f>+(J100-J93)^2</f>
        <v>1479.2899408284018</v>
      </c>
    </row>
    <row r="101" spans="1:11" x14ac:dyDescent="0.25">
      <c r="A101" t="s">
        <v>7</v>
      </c>
      <c r="C101" s="2">
        <v>1</v>
      </c>
      <c r="E101" s="2">
        <v>1</v>
      </c>
      <c r="G101" s="2">
        <v>1</v>
      </c>
      <c r="H101" s="2">
        <f>+SUMPRODUCT(C99:G99,C101:G101)</f>
        <v>10009</v>
      </c>
      <c r="I101">
        <f>+IF(MIN(H100:H102)=H101,IF(H101=H100,0,+$I$4),0)</f>
        <v>0</v>
      </c>
      <c r="J101" s="18">
        <f>+J94+(1/B103)*(I101-J94)</f>
        <v>0</v>
      </c>
      <c r="K101" s="18">
        <f t="shared" ref="K101:K102" si="112">+(J101-J94)^2</f>
        <v>0</v>
      </c>
    </row>
    <row r="102" spans="1:11" x14ac:dyDescent="0.25">
      <c r="A102" t="s">
        <v>8</v>
      </c>
      <c r="F102" s="2">
        <v>1</v>
      </c>
      <c r="G102" s="2">
        <v>1</v>
      </c>
      <c r="H102" s="2">
        <f>+SUMPRODUCT(C99:G99,C102:G102)</f>
        <v>19.615384615384617</v>
      </c>
      <c r="I102">
        <f>+IF(MIN(H100:H102)=H102,IF(H102=H101,0,IF(H102=H100,0,$I$4)),0)</f>
        <v>1000</v>
      </c>
      <c r="J102" s="18">
        <f>+J95+(1/B103)*(I102-J95)</f>
        <v>500</v>
      </c>
      <c r="K102" s="18">
        <f t="shared" si="112"/>
        <v>1479.2899408284018</v>
      </c>
    </row>
    <row r="103" spans="1:11" x14ac:dyDescent="0.25">
      <c r="A103" t="s">
        <v>9</v>
      </c>
      <c r="B103">
        <f>+B96+1</f>
        <v>14</v>
      </c>
      <c r="C103" s="2">
        <f>+SUMPRODUCT(C100:C102,$I100:$I102)</f>
        <v>0</v>
      </c>
      <c r="D103" s="2">
        <f t="shared" ref="D103" si="113">+SUMPRODUCT(D100:D102,$I100:$I102)</f>
        <v>0</v>
      </c>
      <c r="E103" s="2">
        <f t="shared" ref="E103" si="114">+SUMPRODUCT(E100:E102,$I100:$I102)</f>
        <v>0</v>
      </c>
      <c r="F103" s="2">
        <f t="shared" ref="F103" si="115">+SUMPRODUCT(F100:F102,$I100:$I102)</f>
        <v>1000</v>
      </c>
      <c r="G103" s="2">
        <f t="shared" ref="G103" si="116">+SUMPRODUCT(G100:G102,$I100:$I102)</f>
        <v>1000</v>
      </c>
      <c r="J103" s="18"/>
      <c r="K103" s="18">
        <f>SUM(K100:K102)</f>
        <v>2958.5798816568035</v>
      </c>
    </row>
    <row r="104" spans="1:11" x14ac:dyDescent="0.25">
      <c r="A104" t="s">
        <v>10</v>
      </c>
      <c r="C104" s="2">
        <f>+C97+(1/$B103)*(C103-C97)</f>
        <v>500.00000000000011</v>
      </c>
      <c r="D104" s="2">
        <f t="shared" ref="D104" si="117">+D97+(1/$B103)*(D103-D97)</f>
        <v>500.00000000000011</v>
      </c>
      <c r="E104" s="2">
        <f t="shared" ref="E104" si="118">+E97+(1/$B103)*(E103-E97)</f>
        <v>0</v>
      </c>
      <c r="F104" s="2">
        <f t="shared" ref="F104" si="119">+F97+(1/$B103)*(F103-F97)</f>
        <v>500</v>
      </c>
      <c r="G104" s="2">
        <f t="shared" ref="G104" si="120">+G97+(1/$B103)*(G103-G97)</f>
        <v>500</v>
      </c>
      <c r="H104" s="2">
        <f>+(C104-C97)^2+(D104-D97)^2+(E104-E97)^2+(F104-F97)^2+(G104-G97)^2</f>
        <v>5917.1597633136071</v>
      </c>
      <c r="I104" s="23">
        <f>+(SUMPRODUCT(C99:G99,C104:G104)-$I$4*MIN(H100:H102))/($I$4*MIN(H100:H102))</f>
        <v>1.9607843137254999E-2</v>
      </c>
      <c r="J104" s="18"/>
      <c r="K104" s="19"/>
    </row>
    <row r="105" spans="1:11" x14ac:dyDescent="0.25">
      <c r="I105" t="s">
        <v>34</v>
      </c>
      <c r="J105" s="18"/>
      <c r="K105" s="19"/>
    </row>
    <row r="106" spans="1:11" x14ac:dyDescent="0.25">
      <c r="A106" t="s">
        <v>5</v>
      </c>
      <c r="C106" s="2">
        <f>+C104/$C$5</f>
        <v>5.0000000000000009</v>
      </c>
      <c r="D106" s="2">
        <f>+$D$4</f>
        <v>15</v>
      </c>
      <c r="E106" s="2">
        <f>+$E$4</f>
        <v>9999</v>
      </c>
      <c r="F106" s="2">
        <f>+$F$4</f>
        <v>15</v>
      </c>
      <c r="G106" s="2">
        <f>+G104/$G$5</f>
        <v>5</v>
      </c>
      <c r="J106" s="18"/>
      <c r="K106" s="19"/>
    </row>
    <row r="107" spans="1:11" x14ac:dyDescent="0.25">
      <c r="A107" t="s">
        <v>6</v>
      </c>
      <c r="C107" s="2">
        <v>1</v>
      </c>
      <c r="D107" s="2">
        <v>1</v>
      </c>
      <c r="H107" s="2">
        <f>+SUMPRODUCT(C106:G106,C107:G107)</f>
        <v>20</v>
      </c>
      <c r="I107">
        <f>+IF(MIN(H107:H109)=H107,+$I$4,0)</f>
        <v>1000</v>
      </c>
      <c r="J107" s="18">
        <f>+J100+(1/B110)*(I107-J100)</f>
        <v>533.33333333333348</v>
      </c>
      <c r="K107" s="18">
        <f>+(J107-J100)^2</f>
        <v>1111.1111111111136</v>
      </c>
    </row>
    <row r="108" spans="1:11" x14ac:dyDescent="0.25">
      <c r="A108" t="s">
        <v>7</v>
      </c>
      <c r="C108" s="2">
        <v>1</v>
      </c>
      <c r="E108" s="2">
        <v>1</v>
      </c>
      <c r="G108" s="2">
        <v>1</v>
      </c>
      <c r="H108" s="2">
        <f>+SUMPRODUCT(C106:G106,C108:G108)</f>
        <v>10009</v>
      </c>
      <c r="I108">
        <f>+IF(MIN(H107:H109)=H108,IF(H108=H107,0,+$I$4),0)</f>
        <v>0</v>
      </c>
      <c r="J108" s="18">
        <f>+J101+(1/B110)*(I108-J101)</f>
        <v>0</v>
      </c>
      <c r="K108" s="18">
        <f t="shared" ref="K108:K109" si="121">+(J108-J101)^2</f>
        <v>0</v>
      </c>
    </row>
    <row r="109" spans="1:11" x14ac:dyDescent="0.25">
      <c r="A109" t="s">
        <v>8</v>
      </c>
      <c r="F109" s="2">
        <v>1</v>
      </c>
      <c r="G109" s="2">
        <v>1</v>
      </c>
      <c r="H109" s="2">
        <f>+SUMPRODUCT(C106:G106,C109:G109)</f>
        <v>20</v>
      </c>
      <c r="I109">
        <f>+IF(MIN(H107:H109)=H109,IF(H109=H108,0,IF(H109=H107,0,$I$4)),0)</f>
        <v>0</v>
      </c>
      <c r="J109" s="18">
        <f>+J102+(1/B110)*(I109-J102)</f>
        <v>466.66666666666669</v>
      </c>
      <c r="K109" s="18">
        <f t="shared" si="121"/>
        <v>1111.1111111111099</v>
      </c>
    </row>
    <row r="110" spans="1:11" x14ac:dyDescent="0.25">
      <c r="A110" t="s">
        <v>9</v>
      </c>
      <c r="B110">
        <f>+B103+1</f>
        <v>15</v>
      </c>
      <c r="C110" s="2">
        <f>+SUMPRODUCT(C107:C109,$I107:$I109)</f>
        <v>1000</v>
      </c>
      <c r="D110" s="2">
        <f t="shared" ref="D110" si="122">+SUMPRODUCT(D107:D109,$I107:$I109)</f>
        <v>1000</v>
      </c>
      <c r="E110" s="2">
        <f t="shared" ref="E110" si="123">+SUMPRODUCT(E107:E109,$I107:$I109)</f>
        <v>0</v>
      </c>
      <c r="F110" s="2">
        <f t="shared" ref="F110" si="124">+SUMPRODUCT(F107:F109,$I107:$I109)</f>
        <v>0</v>
      </c>
      <c r="G110" s="2">
        <f t="shared" ref="G110" si="125">+SUMPRODUCT(G107:G109,$I107:$I109)</f>
        <v>0</v>
      </c>
      <c r="J110" s="18"/>
      <c r="K110" s="18">
        <f>SUM(K107:K109)</f>
        <v>2222.2222222222235</v>
      </c>
    </row>
    <row r="111" spans="1:11" x14ac:dyDescent="0.25">
      <c r="A111" t="s">
        <v>10</v>
      </c>
      <c r="C111" s="2">
        <f>+C104+(1/$B110)*(C110-C104)</f>
        <v>533.33333333333348</v>
      </c>
      <c r="D111" s="2">
        <f t="shared" ref="D111" si="126">+D104+(1/$B110)*(D110-D104)</f>
        <v>533.33333333333348</v>
      </c>
      <c r="E111" s="2">
        <f t="shared" ref="E111" si="127">+E104+(1/$B110)*(E110-E104)</f>
        <v>0</v>
      </c>
      <c r="F111" s="2">
        <f t="shared" ref="F111" si="128">+F104+(1/$B110)*(F110-F104)</f>
        <v>466.66666666666669</v>
      </c>
      <c r="G111" s="2">
        <f t="shared" ref="G111" si="129">+G104+(1/$B110)*(G110-G104)</f>
        <v>466.66666666666669</v>
      </c>
      <c r="H111" s="2">
        <f>+(C111-C104)^2+(D111-D104)^2+(E111-E104)^2+(F111-F104)^2+(G111-G104)^2</f>
        <v>4444.4444444444471</v>
      </c>
      <c r="I111" s="23">
        <f>+(SUMPRODUCT(C106:G106,C111:G111)-$I$4*MIN(H107:H109))/($I$4*MIN(H107:H109))</f>
        <v>1.8189894035458566E-16</v>
      </c>
      <c r="J111" s="18"/>
      <c r="K111" s="19"/>
    </row>
    <row r="112" spans="1:11" x14ac:dyDescent="0.25">
      <c r="I112" t="s">
        <v>34</v>
      </c>
      <c r="J112" s="18"/>
      <c r="K112" s="19"/>
    </row>
    <row r="113" spans="1:11" x14ac:dyDescent="0.25">
      <c r="A113" t="s">
        <v>5</v>
      </c>
      <c r="C113" s="2">
        <f>+C111/$C$5</f>
        <v>5.3333333333333348</v>
      </c>
      <c r="D113" s="2">
        <f>+$D$4</f>
        <v>15</v>
      </c>
      <c r="E113" s="2">
        <f>+$E$4</f>
        <v>9999</v>
      </c>
      <c r="F113" s="2">
        <f>+$F$4</f>
        <v>15</v>
      </c>
      <c r="G113" s="2">
        <f>+G111/$G$5</f>
        <v>4.666666666666667</v>
      </c>
      <c r="J113" s="18"/>
      <c r="K113" s="19"/>
    </row>
    <row r="114" spans="1:11" x14ac:dyDescent="0.25">
      <c r="A114" t="s">
        <v>6</v>
      </c>
      <c r="C114" s="2">
        <v>1</v>
      </c>
      <c r="D114" s="2">
        <v>1</v>
      </c>
      <c r="H114" s="2">
        <f>+SUMPRODUCT(C113:G113,C114:G114)</f>
        <v>20.333333333333336</v>
      </c>
      <c r="I114">
        <f>+IF(MIN(H114:H116)=H114,+$I$4,0)</f>
        <v>0</v>
      </c>
      <c r="J114" s="18">
        <f>+J107+(1/B117)*(I114-J107)</f>
        <v>500.00000000000011</v>
      </c>
      <c r="K114" s="18">
        <f>+(J114-J107)^2</f>
        <v>1111.1111111111136</v>
      </c>
    </row>
    <row r="115" spans="1:11" x14ac:dyDescent="0.25">
      <c r="A115" t="s">
        <v>7</v>
      </c>
      <c r="C115" s="2">
        <v>1</v>
      </c>
      <c r="E115" s="2">
        <v>1</v>
      </c>
      <c r="G115" s="2">
        <v>1</v>
      </c>
      <c r="H115" s="2">
        <f>+SUMPRODUCT(C113:G113,C115:G115)</f>
        <v>10009</v>
      </c>
      <c r="I115">
        <f>+IF(MIN(H114:H116)=H115,IF(H115=H114,0,+$I$4),0)</f>
        <v>0</v>
      </c>
      <c r="J115" s="18">
        <f>+J108+(1/B117)*(I115-J108)</f>
        <v>0</v>
      </c>
      <c r="K115" s="18">
        <f t="shared" ref="K115:K116" si="130">+(J115-J108)^2</f>
        <v>0</v>
      </c>
    </row>
    <row r="116" spans="1:11" x14ac:dyDescent="0.25">
      <c r="A116" t="s">
        <v>8</v>
      </c>
      <c r="F116" s="2">
        <v>1</v>
      </c>
      <c r="G116" s="2">
        <v>1</v>
      </c>
      <c r="H116" s="2">
        <f>+SUMPRODUCT(C113:G113,C116:G116)</f>
        <v>19.666666666666668</v>
      </c>
      <c r="I116">
        <f>+IF(MIN(H114:H116)=H116,IF(H116=H115,0,IF(H116=H114,0,$I$4)),0)</f>
        <v>1000</v>
      </c>
      <c r="J116" s="18">
        <f>+J109+(1/B117)*(I116-J109)</f>
        <v>500</v>
      </c>
      <c r="K116" s="18">
        <f t="shared" si="130"/>
        <v>1111.1111111111099</v>
      </c>
    </row>
    <row r="117" spans="1:11" x14ac:dyDescent="0.25">
      <c r="A117" t="s">
        <v>9</v>
      </c>
      <c r="B117">
        <f>+B110+1</f>
        <v>16</v>
      </c>
      <c r="C117" s="2">
        <f>+SUMPRODUCT(C114:C116,$I114:$I116)</f>
        <v>0</v>
      </c>
      <c r="D117" s="2">
        <f t="shared" ref="D117" si="131">+SUMPRODUCT(D114:D116,$I114:$I116)</f>
        <v>0</v>
      </c>
      <c r="E117" s="2">
        <f t="shared" ref="E117" si="132">+SUMPRODUCT(E114:E116,$I114:$I116)</f>
        <v>0</v>
      </c>
      <c r="F117" s="2">
        <f t="shared" ref="F117" si="133">+SUMPRODUCT(F114:F116,$I114:$I116)</f>
        <v>1000</v>
      </c>
      <c r="G117" s="2">
        <f t="shared" ref="G117" si="134">+SUMPRODUCT(G114:G116,$I114:$I116)</f>
        <v>1000</v>
      </c>
      <c r="J117" s="18"/>
      <c r="K117" s="18">
        <f>SUM(K114:K116)</f>
        <v>2222.2222222222235</v>
      </c>
    </row>
    <row r="118" spans="1:11" x14ac:dyDescent="0.25">
      <c r="A118" t="s">
        <v>10</v>
      </c>
      <c r="C118" s="2">
        <f>+C111+(1/$B117)*(C117-C111)</f>
        <v>500.00000000000011</v>
      </c>
      <c r="D118" s="2">
        <f t="shared" ref="D118" si="135">+D111+(1/$B117)*(D117-D111)</f>
        <v>500.00000000000011</v>
      </c>
      <c r="E118" s="2">
        <f t="shared" ref="E118" si="136">+E111+(1/$B117)*(E117-E111)</f>
        <v>0</v>
      </c>
      <c r="F118" s="2">
        <f t="shared" ref="F118" si="137">+F111+(1/$B117)*(F117-F111)</f>
        <v>500</v>
      </c>
      <c r="G118" s="2">
        <f t="shared" ref="G118" si="138">+G111+(1/$B117)*(G117-G111)</f>
        <v>500</v>
      </c>
      <c r="H118" s="2">
        <f>+(C118-C111)^2+(D118-D111)^2+(E118-E111)^2+(F118-F111)^2+(G118-G111)^2</f>
        <v>4444.4444444444471</v>
      </c>
      <c r="I118" s="23">
        <f>+(SUMPRODUCT(C113:G113,C118:G118)-$I$4*MIN(H114:H116))/($I$4*MIN(H114:H116))</f>
        <v>1.6949152542373003E-2</v>
      </c>
      <c r="J118" s="18"/>
      <c r="K118" s="19"/>
    </row>
    <row r="119" spans="1:11" x14ac:dyDescent="0.25">
      <c r="I119" t="s">
        <v>34</v>
      </c>
      <c r="J119" s="18"/>
      <c r="K119" s="19"/>
    </row>
    <row r="120" spans="1:11" x14ac:dyDescent="0.25">
      <c r="A120" t="s">
        <v>5</v>
      </c>
      <c r="C120" s="2">
        <f>+C118/$C$5</f>
        <v>5.0000000000000009</v>
      </c>
      <c r="D120" s="2">
        <f>+$D$4</f>
        <v>15</v>
      </c>
      <c r="E120" s="2">
        <f>+$E$4</f>
        <v>9999</v>
      </c>
      <c r="F120" s="2">
        <f>+$F$4</f>
        <v>15</v>
      </c>
      <c r="G120" s="2">
        <f>+G118/$G$5</f>
        <v>5</v>
      </c>
      <c r="J120" s="18"/>
      <c r="K120" s="19"/>
    </row>
    <row r="121" spans="1:11" x14ac:dyDescent="0.25">
      <c r="A121" t="s">
        <v>6</v>
      </c>
      <c r="C121" s="2">
        <v>1</v>
      </c>
      <c r="D121" s="2">
        <v>1</v>
      </c>
      <c r="H121" s="2">
        <f>+SUMPRODUCT(C120:G120,C121:G121)</f>
        <v>20</v>
      </c>
      <c r="I121">
        <f>+IF(MIN(H121:H123)=H121,+$I$4,0)</f>
        <v>1000</v>
      </c>
      <c r="J121" s="18">
        <f>+J114+(1/B124)*(I121-J114)</f>
        <v>529.41176470588243</v>
      </c>
      <c r="K121" s="18">
        <f>+(J121-J114)^2</f>
        <v>865.05190311418494</v>
      </c>
    </row>
    <row r="122" spans="1:11" x14ac:dyDescent="0.25">
      <c r="A122" t="s">
        <v>7</v>
      </c>
      <c r="C122" s="2">
        <v>1</v>
      </c>
      <c r="E122" s="2">
        <v>1</v>
      </c>
      <c r="G122" s="2">
        <v>1</v>
      </c>
      <c r="H122" s="2">
        <f>+SUMPRODUCT(C120:G120,C122:G122)</f>
        <v>10009</v>
      </c>
      <c r="I122">
        <f>+IF(MIN(H121:H123)=H122,IF(H122=H121,0,+$I$4),0)</f>
        <v>0</v>
      </c>
      <c r="J122" s="18">
        <f>+J115+(1/B124)*(I122-J115)</f>
        <v>0</v>
      </c>
      <c r="K122" s="18">
        <f t="shared" ref="K122:K123" si="139">+(J122-J115)^2</f>
        <v>0</v>
      </c>
    </row>
    <row r="123" spans="1:11" x14ac:dyDescent="0.25">
      <c r="A123" t="s">
        <v>8</v>
      </c>
      <c r="F123" s="2">
        <v>1</v>
      </c>
      <c r="G123" s="2">
        <v>1</v>
      </c>
      <c r="H123" s="2">
        <f>+SUMPRODUCT(C120:G120,C123:G123)</f>
        <v>20</v>
      </c>
      <c r="I123">
        <f>+IF(MIN(H121:H123)=H123,IF(H123=H122,0,IF(H123=H121,0,$I$4)),0)</f>
        <v>0</v>
      </c>
      <c r="J123" s="18">
        <f>+J116+(1/B124)*(I123-J116)</f>
        <v>470.58823529411762</v>
      </c>
      <c r="K123" s="18">
        <f t="shared" si="139"/>
        <v>865.05190311418824</v>
      </c>
    </row>
    <row r="124" spans="1:11" x14ac:dyDescent="0.25">
      <c r="A124" t="s">
        <v>9</v>
      </c>
      <c r="B124">
        <f>+B117+1</f>
        <v>17</v>
      </c>
      <c r="C124" s="2">
        <f>+SUMPRODUCT(C121:C123,$I121:$I123)</f>
        <v>1000</v>
      </c>
      <c r="D124" s="2">
        <f t="shared" ref="D124" si="140">+SUMPRODUCT(D121:D123,$I121:$I123)</f>
        <v>1000</v>
      </c>
      <c r="E124" s="2">
        <f t="shared" ref="E124" si="141">+SUMPRODUCT(E121:E123,$I121:$I123)</f>
        <v>0</v>
      </c>
      <c r="F124" s="2">
        <f t="shared" ref="F124" si="142">+SUMPRODUCT(F121:F123,$I121:$I123)</f>
        <v>0</v>
      </c>
      <c r="G124" s="2">
        <f t="shared" ref="G124" si="143">+SUMPRODUCT(G121:G123,$I121:$I123)</f>
        <v>0</v>
      </c>
      <c r="J124" s="18"/>
      <c r="K124" s="18">
        <f>SUM(K121:K123)</f>
        <v>1730.1038062283733</v>
      </c>
    </row>
    <row r="125" spans="1:11" x14ac:dyDescent="0.25">
      <c r="A125" t="s">
        <v>10</v>
      </c>
      <c r="C125" s="2">
        <f>+C118+(1/$B124)*(C124-C118)</f>
        <v>529.41176470588243</v>
      </c>
      <c r="D125" s="2">
        <f t="shared" ref="D125" si="144">+D118+(1/$B124)*(D124-D118)</f>
        <v>529.41176470588243</v>
      </c>
      <c r="E125" s="2">
        <f t="shared" ref="E125" si="145">+E118+(1/$B124)*(E124-E118)</f>
        <v>0</v>
      </c>
      <c r="F125" s="2">
        <f t="shared" ref="F125" si="146">+F118+(1/$B124)*(F124-F118)</f>
        <v>470.58823529411762</v>
      </c>
      <c r="G125" s="2">
        <f t="shared" ref="G125" si="147">+G118+(1/$B124)*(G124-G118)</f>
        <v>470.58823529411762</v>
      </c>
      <c r="H125" s="2">
        <f>+(C125-C118)^2+(D125-D118)^2+(E125-E118)^2+(F125-F118)^2+(G125-G118)^2</f>
        <v>3460.2076124567466</v>
      </c>
      <c r="I125" s="23">
        <f>+(SUMPRODUCT(C120:G120,C125:G125)-$I$4*MIN(H121:H123))/($I$4*MIN(H121:H123))</f>
        <v>0</v>
      </c>
      <c r="J125" s="18"/>
      <c r="K125" s="19"/>
    </row>
    <row r="126" spans="1:11" x14ac:dyDescent="0.25">
      <c r="I126" t="s">
        <v>34</v>
      </c>
      <c r="J126" s="18"/>
      <c r="K126" s="19"/>
    </row>
    <row r="127" spans="1:11" x14ac:dyDescent="0.25">
      <c r="A127" t="s">
        <v>5</v>
      </c>
      <c r="C127" s="2">
        <f>+C125/$C$5</f>
        <v>5.2941176470588243</v>
      </c>
      <c r="D127" s="2">
        <f>+$D$4</f>
        <v>15</v>
      </c>
      <c r="E127" s="2">
        <f>+$E$4</f>
        <v>9999</v>
      </c>
      <c r="F127" s="2">
        <f>+$F$4</f>
        <v>15</v>
      </c>
      <c r="G127" s="2">
        <f>+G125/$G$5</f>
        <v>4.7058823529411766</v>
      </c>
      <c r="J127" s="18"/>
      <c r="K127" s="19"/>
    </row>
    <row r="128" spans="1:11" x14ac:dyDescent="0.25">
      <c r="A128" t="s">
        <v>6</v>
      </c>
      <c r="C128" s="2">
        <v>1</v>
      </c>
      <c r="D128" s="2">
        <v>1</v>
      </c>
      <c r="H128" s="2">
        <f>+SUMPRODUCT(C127:G127,C128:G128)</f>
        <v>20.294117647058826</v>
      </c>
      <c r="I128">
        <f>+IF(MIN(H128:H130)=H128,+$I$4,0)</f>
        <v>0</v>
      </c>
      <c r="J128" s="18">
        <f>+J121+(1/B131)*(I128-J121)</f>
        <v>500.00000000000006</v>
      </c>
      <c r="K128" s="18">
        <f>+(J128-J121)^2</f>
        <v>865.05190311418824</v>
      </c>
    </row>
    <row r="129" spans="1:11" x14ac:dyDescent="0.25">
      <c r="A129" t="s">
        <v>7</v>
      </c>
      <c r="C129" s="2">
        <v>1</v>
      </c>
      <c r="E129" s="2">
        <v>1</v>
      </c>
      <c r="G129" s="2">
        <v>1</v>
      </c>
      <c r="H129" s="2">
        <f>+SUMPRODUCT(C127:G127,C129:G129)</f>
        <v>10009</v>
      </c>
      <c r="I129">
        <f>+IF(MIN(H128:H130)=H129,IF(H129=H128,0,+$I$4),0)</f>
        <v>0</v>
      </c>
      <c r="J129" s="18">
        <f>+J122+(1/B131)*(I129-J122)</f>
        <v>0</v>
      </c>
      <c r="K129" s="18">
        <f t="shared" ref="K129:K130" si="148">+(J129-J122)^2</f>
        <v>0</v>
      </c>
    </row>
    <row r="130" spans="1:11" x14ac:dyDescent="0.25">
      <c r="A130" t="s">
        <v>8</v>
      </c>
      <c r="F130" s="2">
        <v>1</v>
      </c>
      <c r="G130" s="2">
        <v>1</v>
      </c>
      <c r="H130" s="2">
        <f>+SUMPRODUCT(C127:G127,C130:G130)</f>
        <v>19.705882352941178</v>
      </c>
      <c r="I130">
        <f>+IF(MIN(H128:H130)=H130,IF(H130=H129,0,IF(H130=H128,0,$I$4)),0)</f>
        <v>1000</v>
      </c>
      <c r="J130" s="18">
        <f>+J123+(1/B131)*(I130-J123)</f>
        <v>500</v>
      </c>
      <c r="K130" s="18">
        <f t="shared" si="148"/>
        <v>865.05190311418824</v>
      </c>
    </row>
    <row r="131" spans="1:11" x14ac:dyDescent="0.25">
      <c r="A131" t="s">
        <v>9</v>
      </c>
      <c r="B131">
        <f>+B124+1</f>
        <v>18</v>
      </c>
      <c r="C131" s="2">
        <f>+SUMPRODUCT(C128:C130,$I128:$I130)</f>
        <v>0</v>
      </c>
      <c r="D131" s="2">
        <f t="shared" ref="D131" si="149">+SUMPRODUCT(D128:D130,$I128:$I130)</f>
        <v>0</v>
      </c>
      <c r="E131" s="2">
        <f t="shared" ref="E131" si="150">+SUMPRODUCT(E128:E130,$I128:$I130)</f>
        <v>0</v>
      </c>
      <c r="F131" s="2">
        <f t="shared" ref="F131" si="151">+SUMPRODUCT(F128:F130,$I128:$I130)</f>
        <v>1000</v>
      </c>
      <c r="G131" s="2">
        <f t="shared" ref="G131" si="152">+SUMPRODUCT(G128:G130,$I128:$I130)</f>
        <v>1000</v>
      </c>
      <c r="J131" s="18"/>
      <c r="K131" s="18">
        <f>SUM(K128:K130)</f>
        <v>1730.1038062283765</v>
      </c>
    </row>
    <row r="132" spans="1:11" x14ac:dyDescent="0.25">
      <c r="A132" t="s">
        <v>10</v>
      </c>
      <c r="C132" s="2">
        <f>+C125+(1/$B131)*(C131-C125)</f>
        <v>500.00000000000006</v>
      </c>
      <c r="D132" s="2">
        <f t="shared" ref="D132" si="153">+D125+(1/$B131)*(D131-D125)</f>
        <v>500.00000000000006</v>
      </c>
      <c r="E132" s="2">
        <f t="shared" ref="E132" si="154">+E125+(1/$B131)*(E131-E125)</f>
        <v>0</v>
      </c>
      <c r="F132" s="2">
        <f t="shared" ref="F132" si="155">+F125+(1/$B131)*(F131-F125)</f>
        <v>500</v>
      </c>
      <c r="G132" s="2">
        <f t="shared" ref="G132" si="156">+G125+(1/$B131)*(G131-G125)</f>
        <v>500</v>
      </c>
      <c r="H132" s="2">
        <f>+(C132-C125)^2+(D132-D125)^2+(E132-E125)^2+(F132-F125)^2+(G132-G125)^2</f>
        <v>3460.2076124567529</v>
      </c>
      <c r="I132" s="23">
        <f>+(SUMPRODUCT(C127:G127,C132:G132)-$I$4*MIN(H128:H130))/($I$4*MIN(H128:H130))</f>
        <v>1.4925373134328259E-2</v>
      </c>
      <c r="J132" s="18"/>
      <c r="K132" s="19"/>
    </row>
    <row r="133" spans="1:11" x14ac:dyDescent="0.25">
      <c r="I133" t="s">
        <v>34</v>
      </c>
      <c r="J133" s="18"/>
      <c r="K133" s="19"/>
    </row>
    <row r="134" spans="1:11" x14ac:dyDescent="0.25">
      <c r="A134" t="s">
        <v>5</v>
      </c>
      <c r="C134" s="2">
        <f>+C132/$C$5</f>
        <v>5.0000000000000009</v>
      </c>
      <c r="D134" s="2">
        <f>+$D$4</f>
        <v>15</v>
      </c>
      <c r="E134" s="2">
        <f>+$E$4</f>
        <v>9999</v>
      </c>
      <c r="F134" s="2">
        <f>+$F$4</f>
        <v>15</v>
      </c>
      <c r="G134" s="2">
        <f>+G132/$G$5</f>
        <v>5</v>
      </c>
      <c r="J134" s="18"/>
      <c r="K134" s="19"/>
    </row>
    <row r="135" spans="1:11" x14ac:dyDescent="0.25">
      <c r="A135" t="s">
        <v>6</v>
      </c>
      <c r="C135" s="2">
        <v>1</v>
      </c>
      <c r="D135" s="2">
        <v>1</v>
      </c>
      <c r="H135" s="2">
        <f>+SUMPRODUCT(C134:G134,C135:G135)</f>
        <v>20</v>
      </c>
      <c r="I135">
        <f>+IF(MIN(H135:H137)=H135,+$I$4,0)</f>
        <v>1000</v>
      </c>
      <c r="J135" s="18">
        <f>+J128+(1/B138)*(I135-J128)</f>
        <v>526.31578947368428</v>
      </c>
      <c r="K135" s="18">
        <f>+(J135-J128)^2</f>
        <v>692.52077562326917</v>
      </c>
    </row>
    <row r="136" spans="1:11" x14ac:dyDescent="0.25">
      <c r="A136" t="s">
        <v>7</v>
      </c>
      <c r="C136" s="2">
        <v>1</v>
      </c>
      <c r="E136" s="2">
        <v>1</v>
      </c>
      <c r="G136" s="2">
        <v>1</v>
      </c>
      <c r="H136" s="2">
        <f>+SUMPRODUCT(C134:G134,C136:G136)</f>
        <v>10009</v>
      </c>
      <c r="I136">
        <f>+IF(MIN(H135:H137)=H136,IF(H136=H135,0,+$I$4),0)</f>
        <v>0</v>
      </c>
      <c r="J136" s="18">
        <f>+J129+(1/B138)*(I136-J129)</f>
        <v>0</v>
      </c>
      <c r="K136" s="18">
        <f t="shared" ref="K136:K137" si="157">+(J136-J129)^2</f>
        <v>0</v>
      </c>
    </row>
    <row r="137" spans="1:11" x14ac:dyDescent="0.25">
      <c r="A137" t="s">
        <v>8</v>
      </c>
      <c r="F137" s="2">
        <v>1</v>
      </c>
      <c r="G137" s="2">
        <v>1</v>
      </c>
      <c r="H137" s="2">
        <f>+SUMPRODUCT(C134:G134,C137:G137)</f>
        <v>20</v>
      </c>
      <c r="I137">
        <f>+IF(MIN(H135:H137)=H137,IF(H137=H136,0,IF(H137=H135,0,$I$4)),0)</f>
        <v>0</v>
      </c>
      <c r="J137" s="18">
        <f>+J130+(1/B138)*(I137-J130)</f>
        <v>473.68421052631578</v>
      </c>
      <c r="K137" s="18">
        <f t="shared" si="157"/>
        <v>692.52077562326917</v>
      </c>
    </row>
    <row r="138" spans="1:11" x14ac:dyDescent="0.25">
      <c r="A138" t="s">
        <v>9</v>
      </c>
      <c r="B138">
        <f>+B131+1</f>
        <v>19</v>
      </c>
      <c r="C138" s="2">
        <f>+SUMPRODUCT(C135:C137,$I135:$I137)</f>
        <v>1000</v>
      </c>
      <c r="D138" s="2">
        <f t="shared" ref="D138" si="158">+SUMPRODUCT(D135:D137,$I135:$I137)</f>
        <v>1000</v>
      </c>
      <c r="E138" s="2">
        <f t="shared" ref="E138" si="159">+SUMPRODUCT(E135:E137,$I135:$I137)</f>
        <v>0</v>
      </c>
      <c r="F138" s="2">
        <f t="shared" ref="F138" si="160">+SUMPRODUCT(F135:F137,$I135:$I137)</f>
        <v>0</v>
      </c>
      <c r="G138" s="2">
        <f t="shared" ref="G138" si="161">+SUMPRODUCT(G135:G137,$I135:$I137)</f>
        <v>0</v>
      </c>
      <c r="J138" s="18"/>
      <c r="K138" s="18">
        <f>SUM(K135:K137)</f>
        <v>1385.0415512465383</v>
      </c>
    </row>
    <row r="139" spans="1:11" x14ac:dyDescent="0.25">
      <c r="A139" t="s">
        <v>10</v>
      </c>
      <c r="C139" s="2">
        <f>+C132+(1/$B138)*(C138-C132)</f>
        <v>526.31578947368428</v>
      </c>
      <c r="D139" s="2">
        <f t="shared" ref="D139" si="162">+D132+(1/$B138)*(D138-D132)</f>
        <v>526.31578947368428</v>
      </c>
      <c r="E139" s="2">
        <f t="shared" ref="E139" si="163">+E132+(1/$B138)*(E138-E132)</f>
        <v>0</v>
      </c>
      <c r="F139" s="2">
        <f t="shared" ref="F139" si="164">+F132+(1/$B138)*(F138-F132)</f>
        <v>473.68421052631578</v>
      </c>
      <c r="G139" s="2">
        <f t="shared" ref="G139" si="165">+G132+(1/$B138)*(G138-G132)</f>
        <v>473.68421052631578</v>
      </c>
      <c r="H139" s="2">
        <f>+(C139-C132)^2+(D139-D132)^2+(E139-E132)^2+(F139-F132)^2+(G139-G132)^2</f>
        <v>2770.0831024930767</v>
      </c>
      <c r="I139" s="23">
        <f>+(SUMPRODUCT(C134:G134,C139:G139)-$I$4*MIN(H135:H137))/($I$4*MIN(H135:H137))</f>
        <v>1.8189894035458566E-16</v>
      </c>
      <c r="J139" s="18"/>
      <c r="K139" s="19"/>
    </row>
    <row r="140" spans="1:11" x14ac:dyDescent="0.25">
      <c r="I140" t="s">
        <v>34</v>
      </c>
      <c r="J140" s="18"/>
      <c r="K140" s="19"/>
    </row>
    <row r="141" spans="1:11" x14ac:dyDescent="0.25">
      <c r="A141" t="s">
        <v>5</v>
      </c>
      <c r="C141" s="2">
        <f>+C139/$C$5</f>
        <v>5.2631578947368425</v>
      </c>
      <c r="D141" s="2">
        <f>+$D$4</f>
        <v>15</v>
      </c>
      <c r="E141" s="2">
        <f>+$E$4</f>
        <v>9999</v>
      </c>
      <c r="F141" s="2">
        <f>+$F$4</f>
        <v>15</v>
      </c>
      <c r="G141" s="2">
        <f>+G139/$G$5</f>
        <v>4.7368421052631575</v>
      </c>
      <c r="J141" s="18"/>
      <c r="K141" s="19"/>
    </row>
    <row r="142" spans="1:11" x14ac:dyDescent="0.25">
      <c r="A142" t="s">
        <v>6</v>
      </c>
      <c r="C142" s="2">
        <v>1</v>
      </c>
      <c r="D142" s="2">
        <v>1</v>
      </c>
      <c r="H142" s="2">
        <f>+SUMPRODUCT(C141:G141,C142:G142)</f>
        <v>20.263157894736842</v>
      </c>
      <c r="I142">
        <f>+IF(MIN(H142:H144)=H142,+$I$4,0)</f>
        <v>0</v>
      </c>
      <c r="J142" s="18">
        <f>+J135+(1/B145)*(I142-J135)</f>
        <v>500.00000000000006</v>
      </c>
      <c r="K142" s="18">
        <f>+(J142-J135)^2</f>
        <v>692.52077562326917</v>
      </c>
    </row>
    <row r="143" spans="1:11" x14ac:dyDescent="0.25">
      <c r="A143" t="s">
        <v>7</v>
      </c>
      <c r="C143" s="2">
        <v>1</v>
      </c>
      <c r="E143" s="2">
        <v>1</v>
      </c>
      <c r="G143" s="2">
        <v>1</v>
      </c>
      <c r="H143" s="2">
        <f>+SUMPRODUCT(C141:G141,C143:G143)</f>
        <v>10009</v>
      </c>
      <c r="I143">
        <f>+IF(MIN(H142:H144)=H143,IF(H143=H142,0,+$I$4),0)</f>
        <v>0</v>
      </c>
      <c r="J143" s="18">
        <f>+J136+(1/B145)*(I143-J136)</f>
        <v>0</v>
      </c>
      <c r="K143" s="18">
        <f t="shared" ref="K143:K144" si="166">+(J143-J136)^2</f>
        <v>0</v>
      </c>
    </row>
    <row r="144" spans="1:11" x14ac:dyDescent="0.25">
      <c r="A144" t="s">
        <v>8</v>
      </c>
      <c r="F144" s="2">
        <v>1</v>
      </c>
      <c r="G144" s="2">
        <v>1</v>
      </c>
      <c r="H144" s="2">
        <f>+SUMPRODUCT(C141:G141,C144:G144)</f>
        <v>19.736842105263158</v>
      </c>
      <c r="I144">
        <f>+IF(MIN(H142:H144)=H144,IF(H144=H143,0,IF(H144=H142,0,$I$4)),0)</f>
        <v>1000</v>
      </c>
      <c r="J144" s="18">
        <f>+J137+(1/B145)*(I144-J137)</f>
        <v>500</v>
      </c>
      <c r="K144" s="18">
        <f t="shared" si="166"/>
        <v>692.52077562326917</v>
      </c>
    </row>
    <row r="145" spans="1:11" x14ac:dyDescent="0.25">
      <c r="A145" t="s">
        <v>9</v>
      </c>
      <c r="B145">
        <f>+B138+1</f>
        <v>20</v>
      </c>
      <c r="C145" s="2">
        <f>+SUMPRODUCT(C142:C144,$I142:$I144)</f>
        <v>0</v>
      </c>
      <c r="D145" s="2">
        <f t="shared" ref="D145" si="167">+SUMPRODUCT(D142:D144,$I142:$I144)</f>
        <v>0</v>
      </c>
      <c r="E145" s="2">
        <f t="shared" ref="E145" si="168">+SUMPRODUCT(E142:E144,$I142:$I144)</f>
        <v>0</v>
      </c>
      <c r="F145" s="2">
        <f t="shared" ref="F145" si="169">+SUMPRODUCT(F142:F144,$I142:$I144)</f>
        <v>1000</v>
      </c>
      <c r="G145" s="2">
        <f t="shared" ref="G145" si="170">+SUMPRODUCT(G142:G144,$I142:$I144)</f>
        <v>1000</v>
      </c>
      <c r="J145" s="18"/>
      <c r="K145" s="18">
        <f>SUM(K142:K144)</f>
        <v>1385.0415512465383</v>
      </c>
    </row>
    <row r="146" spans="1:11" x14ac:dyDescent="0.25">
      <c r="A146" t="s">
        <v>10</v>
      </c>
      <c r="C146" s="2">
        <f>+C139+(1/$B145)*(C145-C139)</f>
        <v>500.00000000000006</v>
      </c>
      <c r="D146" s="2">
        <f t="shared" ref="D146" si="171">+D139+(1/$B145)*(D145-D139)</f>
        <v>500.00000000000006</v>
      </c>
      <c r="E146" s="2">
        <f t="shared" ref="E146" si="172">+E139+(1/$B145)*(E145-E139)</f>
        <v>0</v>
      </c>
      <c r="F146" s="2">
        <f t="shared" ref="F146" si="173">+F139+(1/$B145)*(F145-F139)</f>
        <v>500</v>
      </c>
      <c r="G146" s="2">
        <f t="shared" ref="G146" si="174">+G139+(1/$B145)*(G145-G139)</f>
        <v>500</v>
      </c>
      <c r="H146" s="2">
        <f>+(C146-C139)^2+(D146-D139)^2+(E146-E139)^2+(F146-F139)^2+(G146-G139)^2</f>
        <v>2770.0831024930767</v>
      </c>
      <c r="I146" s="23">
        <f>+(SUMPRODUCT(C141:G141,C146:G146)-$I$4*MIN(H142:H144))/($I$4*MIN(H142:H144))</f>
        <v>1.3333333333333586E-2</v>
      </c>
      <c r="J146" s="18"/>
      <c r="K146" s="19"/>
    </row>
    <row r="147" spans="1:11" x14ac:dyDescent="0.25">
      <c r="I147" t="s">
        <v>34</v>
      </c>
      <c r="J147" s="18"/>
      <c r="K147" s="19"/>
    </row>
    <row r="148" spans="1:11" x14ac:dyDescent="0.25">
      <c r="A148" t="s">
        <v>5</v>
      </c>
      <c r="C148" s="2">
        <f>+C146/$C$5</f>
        <v>5.0000000000000009</v>
      </c>
      <c r="D148" s="2">
        <f>+$D$4</f>
        <v>15</v>
      </c>
      <c r="E148" s="2">
        <f>+$E$4</f>
        <v>9999</v>
      </c>
      <c r="F148" s="2">
        <f>+$F$4</f>
        <v>15</v>
      </c>
      <c r="G148" s="2">
        <f>+G146/$G$5</f>
        <v>5</v>
      </c>
      <c r="J148" s="18"/>
      <c r="K148" s="19"/>
    </row>
    <row r="149" spans="1:11" x14ac:dyDescent="0.25">
      <c r="A149" t="s">
        <v>6</v>
      </c>
      <c r="C149" s="2">
        <v>1</v>
      </c>
      <c r="D149" s="2">
        <v>1</v>
      </c>
      <c r="H149" s="2">
        <f>+SUMPRODUCT(C148:G148,C149:G149)</f>
        <v>20</v>
      </c>
      <c r="I149">
        <f>+IF(MIN(H149:H151)=H149,+$I$4,0)</f>
        <v>1000</v>
      </c>
      <c r="J149" s="18">
        <f>+J142+(1/B152)*(I149-J142)</f>
        <v>523.80952380952385</v>
      </c>
      <c r="K149" s="18">
        <f>+(J149-J142)^2</f>
        <v>566.89342403628052</v>
      </c>
    </row>
    <row r="150" spans="1:11" x14ac:dyDescent="0.25">
      <c r="A150" t="s">
        <v>7</v>
      </c>
      <c r="C150" s="2">
        <v>1</v>
      </c>
      <c r="E150" s="2">
        <v>1</v>
      </c>
      <c r="G150" s="2">
        <v>1</v>
      </c>
      <c r="H150" s="2">
        <f>+SUMPRODUCT(C148:G148,C150:G150)</f>
        <v>10009</v>
      </c>
      <c r="I150">
        <f>+IF(MIN(H149:H151)=H150,IF(H150=H149,0,+$I$4),0)</f>
        <v>0</v>
      </c>
      <c r="J150" s="18">
        <f>+J143+(1/B152)*(I150-J143)</f>
        <v>0</v>
      </c>
      <c r="K150" s="18">
        <f t="shared" ref="K150:K151" si="175">+(J150-J143)^2</f>
        <v>0</v>
      </c>
    </row>
    <row r="151" spans="1:11" x14ac:dyDescent="0.25">
      <c r="A151" t="s">
        <v>8</v>
      </c>
      <c r="F151" s="2">
        <v>1</v>
      </c>
      <c r="G151" s="2">
        <v>1</v>
      </c>
      <c r="H151" s="2">
        <f>+SUMPRODUCT(C148:G148,C151:G151)</f>
        <v>20</v>
      </c>
      <c r="I151">
        <f>+IF(MIN(H149:H151)=H151,IF(H151=H150,0,IF(H151=H149,0,$I$4)),0)</f>
        <v>0</v>
      </c>
      <c r="J151" s="18">
        <f>+J144+(1/B152)*(I151-J144)</f>
        <v>476.1904761904762</v>
      </c>
      <c r="K151" s="18">
        <f t="shared" si="175"/>
        <v>566.89342403628052</v>
      </c>
    </row>
    <row r="152" spans="1:11" x14ac:dyDescent="0.25">
      <c r="A152" t="s">
        <v>9</v>
      </c>
      <c r="B152">
        <f>+B145+1</f>
        <v>21</v>
      </c>
      <c r="C152" s="2">
        <f>+SUMPRODUCT(C149:C151,$I149:$I151)</f>
        <v>1000</v>
      </c>
      <c r="D152" s="2">
        <f t="shared" ref="D152" si="176">+SUMPRODUCT(D149:D151,$I149:$I151)</f>
        <v>1000</v>
      </c>
      <c r="E152" s="2">
        <f t="shared" ref="E152" si="177">+SUMPRODUCT(E149:E151,$I149:$I151)</f>
        <v>0</v>
      </c>
      <c r="F152" s="2">
        <f t="shared" ref="F152" si="178">+SUMPRODUCT(F149:F151,$I149:$I151)</f>
        <v>0</v>
      </c>
      <c r="G152" s="2">
        <f t="shared" ref="G152" si="179">+SUMPRODUCT(G149:G151,$I149:$I151)</f>
        <v>0</v>
      </c>
      <c r="J152" s="18"/>
      <c r="K152" s="18">
        <f>SUM(K149:K151)</f>
        <v>1133.786848072561</v>
      </c>
    </row>
    <row r="153" spans="1:11" x14ac:dyDescent="0.25">
      <c r="A153" t="s">
        <v>10</v>
      </c>
      <c r="C153" s="2">
        <f>+C146+(1/$B152)*(C152-C146)</f>
        <v>523.80952380952385</v>
      </c>
      <c r="D153" s="2">
        <f t="shared" ref="D153" si="180">+D146+(1/$B152)*(D152-D146)</f>
        <v>523.80952380952385</v>
      </c>
      <c r="E153" s="2">
        <f t="shared" ref="E153" si="181">+E146+(1/$B152)*(E152-E146)</f>
        <v>0</v>
      </c>
      <c r="F153" s="2">
        <f t="shared" ref="F153" si="182">+F146+(1/$B152)*(F152-F146)</f>
        <v>476.1904761904762</v>
      </c>
      <c r="G153" s="2">
        <f t="shared" ref="G153" si="183">+G146+(1/$B152)*(G152-G146)</f>
        <v>476.1904761904762</v>
      </c>
      <c r="H153" s="2">
        <f>+(C153-C146)^2+(D153-D146)^2+(E153-E146)^2+(F153-F146)^2+(G153-G146)^2</f>
        <v>2267.5736961451221</v>
      </c>
      <c r="I153" s="23">
        <f>+(SUMPRODUCT(C148:G148,C153:G153)-$I$4*MIN(H149:H151))/($I$4*MIN(H149:H151))</f>
        <v>0</v>
      </c>
      <c r="J153" s="18"/>
      <c r="K153" s="19"/>
    </row>
    <row r="154" spans="1:11" x14ac:dyDescent="0.25">
      <c r="I154" t="s">
        <v>34</v>
      </c>
      <c r="J154" s="18"/>
      <c r="K154" s="19"/>
    </row>
    <row r="155" spans="1:11" x14ac:dyDescent="0.25">
      <c r="A155" t="s">
        <v>5</v>
      </c>
      <c r="C155" s="2">
        <f>+C153/$C$5</f>
        <v>5.2380952380952381</v>
      </c>
      <c r="D155" s="2">
        <f>+$D$4</f>
        <v>15</v>
      </c>
      <c r="E155" s="2">
        <f>+$E$4</f>
        <v>9999</v>
      </c>
      <c r="F155" s="2">
        <f>+$F$4</f>
        <v>15</v>
      </c>
      <c r="G155" s="2">
        <f>+G153/$G$5</f>
        <v>4.7619047619047619</v>
      </c>
      <c r="J155" s="18"/>
      <c r="K155" s="19"/>
    </row>
    <row r="156" spans="1:11" x14ac:dyDescent="0.25">
      <c r="A156" t="s">
        <v>6</v>
      </c>
      <c r="C156" s="2">
        <v>1</v>
      </c>
      <c r="D156" s="2">
        <v>1</v>
      </c>
      <c r="H156" s="2">
        <f>+SUMPRODUCT(C155:G155,C156:G156)</f>
        <v>20.238095238095237</v>
      </c>
      <c r="I156">
        <f>+IF(MIN(H156:H158)=H156,+$I$4,0)</f>
        <v>0</v>
      </c>
      <c r="J156" s="18">
        <f>+J149+(1/B159)*(I156-J149)</f>
        <v>500.00000000000006</v>
      </c>
      <c r="K156" s="18">
        <f>+(J156-J149)^2</f>
        <v>566.89342403628052</v>
      </c>
    </row>
    <row r="157" spans="1:11" x14ac:dyDescent="0.25">
      <c r="A157" t="s">
        <v>7</v>
      </c>
      <c r="C157" s="2">
        <v>1</v>
      </c>
      <c r="E157" s="2">
        <v>1</v>
      </c>
      <c r="G157" s="2">
        <v>1</v>
      </c>
      <c r="H157" s="2">
        <f>+SUMPRODUCT(C155:G155,C157:G157)</f>
        <v>10009</v>
      </c>
      <c r="I157">
        <f>+IF(MIN(H156:H158)=H157,IF(H157=H156,0,+$I$4),0)</f>
        <v>0</v>
      </c>
      <c r="J157" s="18">
        <f>+J150+(1/B159)*(I157-J150)</f>
        <v>0</v>
      </c>
      <c r="K157" s="18">
        <f t="shared" ref="K157:K158" si="184">+(J157-J150)^2</f>
        <v>0</v>
      </c>
    </row>
    <row r="158" spans="1:11" x14ac:dyDescent="0.25">
      <c r="A158" t="s">
        <v>8</v>
      </c>
      <c r="F158" s="2">
        <v>1</v>
      </c>
      <c r="G158" s="2">
        <v>1</v>
      </c>
      <c r="H158" s="2">
        <f>+SUMPRODUCT(C155:G155,C158:G158)</f>
        <v>19.761904761904763</v>
      </c>
      <c r="I158">
        <f>+IF(MIN(H156:H158)=H158,IF(H158=H157,0,IF(H158=H156,0,$I$4)),0)</f>
        <v>1000</v>
      </c>
      <c r="J158" s="18">
        <f>+J151+(1/B159)*(I158-J151)</f>
        <v>500</v>
      </c>
      <c r="K158" s="18">
        <f t="shared" si="184"/>
        <v>566.89342403628052</v>
      </c>
    </row>
    <row r="159" spans="1:11" x14ac:dyDescent="0.25">
      <c r="A159" t="s">
        <v>9</v>
      </c>
      <c r="B159">
        <f>+B152+1</f>
        <v>22</v>
      </c>
      <c r="C159" s="2">
        <f>+SUMPRODUCT(C156:C158,$I156:$I158)</f>
        <v>0</v>
      </c>
      <c r="D159" s="2">
        <f t="shared" ref="D159" si="185">+SUMPRODUCT(D156:D158,$I156:$I158)</f>
        <v>0</v>
      </c>
      <c r="E159" s="2">
        <f t="shared" ref="E159" si="186">+SUMPRODUCT(E156:E158,$I156:$I158)</f>
        <v>0</v>
      </c>
      <c r="F159" s="2">
        <f t="shared" ref="F159" si="187">+SUMPRODUCT(F156:F158,$I156:$I158)</f>
        <v>1000</v>
      </c>
      <c r="G159" s="2">
        <f t="shared" ref="G159" si="188">+SUMPRODUCT(G156:G158,$I156:$I158)</f>
        <v>1000</v>
      </c>
      <c r="J159" s="18"/>
      <c r="K159" s="18">
        <f>SUM(K156:K158)</f>
        <v>1133.786848072561</v>
      </c>
    </row>
    <row r="160" spans="1:11" x14ac:dyDescent="0.25">
      <c r="A160" t="s">
        <v>10</v>
      </c>
      <c r="C160" s="2">
        <f>+C153+(1/$B159)*(C159-C153)</f>
        <v>500.00000000000006</v>
      </c>
      <c r="D160" s="2">
        <f t="shared" ref="D160" si="189">+D153+(1/$B159)*(D159-D153)</f>
        <v>500.00000000000006</v>
      </c>
      <c r="E160" s="2">
        <f t="shared" ref="E160" si="190">+E153+(1/$B159)*(E159-E153)</f>
        <v>0</v>
      </c>
      <c r="F160" s="2">
        <f t="shared" ref="F160" si="191">+F153+(1/$B159)*(F159-F153)</f>
        <v>500</v>
      </c>
      <c r="G160" s="2">
        <f t="shared" ref="G160" si="192">+G153+(1/$B159)*(G159-G153)</f>
        <v>500</v>
      </c>
      <c r="H160" s="2">
        <f>+(C160-C153)^2+(D160-D153)^2+(E160-E153)^2+(F160-F153)^2+(G160-G153)^2</f>
        <v>2267.5736961451221</v>
      </c>
      <c r="I160" s="23">
        <f>+(SUMPRODUCT(C155:G155,C160:G160)-$I$4*MIN(H156:H158))/($I$4*MIN(H156:H158))</f>
        <v>1.2048192771084267E-2</v>
      </c>
      <c r="J160" s="18"/>
      <c r="K160" s="19"/>
    </row>
    <row r="161" spans="1:11" x14ac:dyDescent="0.25">
      <c r="I161" t="s">
        <v>34</v>
      </c>
      <c r="J161" s="18"/>
      <c r="K161" s="19"/>
    </row>
    <row r="162" spans="1:11" x14ac:dyDescent="0.25">
      <c r="A162" t="s">
        <v>5</v>
      </c>
      <c r="C162" s="2">
        <f>+C160/$C$5</f>
        <v>5.0000000000000009</v>
      </c>
      <c r="D162" s="2">
        <f>+$D$4</f>
        <v>15</v>
      </c>
      <c r="E162" s="2">
        <f>+$E$4</f>
        <v>9999</v>
      </c>
      <c r="F162" s="2">
        <f>+$F$4</f>
        <v>15</v>
      </c>
      <c r="G162" s="2">
        <f>+G160/$G$5</f>
        <v>5</v>
      </c>
      <c r="J162" s="18"/>
      <c r="K162" s="19"/>
    </row>
    <row r="163" spans="1:11" x14ac:dyDescent="0.25">
      <c r="A163" t="s">
        <v>6</v>
      </c>
      <c r="C163" s="2">
        <v>1</v>
      </c>
      <c r="D163" s="2">
        <v>1</v>
      </c>
      <c r="H163" s="2">
        <f>+SUMPRODUCT(C162:G162,C163:G163)</f>
        <v>20</v>
      </c>
      <c r="I163">
        <f>+IF(MIN(H163:H165)=H163,+$I$4,0)</f>
        <v>1000</v>
      </c>
      <c r="J163" s="18">
        <f>+J156+(1/B166)*(I163-J156)</f>
        <v>521.73913043478262</v>
      </c>
      <c r="K163" s="18">
        <f>+(J163-J156)^2</f>
        <v>472.58979206048969</v>
      </c>
    </row>
    <row r="164" spans="1:11" x14ac:dyDescent="0.25">
      <c r="A164" t="s">
        <v>7</v>
      </c>
      <c r="C164" s="2">
        <v>1</v>
      </c>
      <c r="E164" s="2">
        <v>1</v>
      </c>
      <c r="G164" s="2">
        <v>1</v>
      </c>
      <c r="H164" s="2">
        <f>+SUMPRODUCT(C162:G162,C164:G164)</f>
        <v>10009</v>
      </c>
      <c r="I164">
        <f>+IF(MIN(H163:H165)=H164,IF(H164=H163,0,+$I$4),0)</f>
        <v>0</v>
      </c>
      <c r="J164" s="18">
        <f>+J157+(1/B166)*(I164-J157)</f>
        <v>0</v>
      </c>
      <c r="K164" s="18">
        <f t="shared" ref="K164:K165" si="193">+(J164-J157)^2</f>
        <v>0</v>
      </c>
    </row>
    <row r="165" spans="1:11" x14ac:dyDescent="0.25">
      <c r="A165" t="s">
        <v>8</v>
      </c>
      <c r="F165" s="2">
        <v>1</v>
      </c>
      <c r="G165" s="2">
        <v>1</v>
      </c>
      <c r="H165" s="2">
        <f>+SUMPRODUCT(C162:G162,C165:G165)</f>
        <v>20</v>
      </c>
      <c r="I165">
        <f>+IF(MIN(H163:H165)=H165,IF(H165=H164,0,IF(H165=H163,0,$I$4)),0)</f>
        <v>0</v>
      </c>
      <c r="J165" s="18">
        <f>+J158+(1/B166)*(I165-J158)</f>
        <v>478.26086956521738</v>
      </c>
      <c r="K165" s="18">
        <f t="shared" si="193"/>
        <v>472.58979206049213</v>
      </c>
    </row>
    <row r="166" spans="1:11" x14ac:dyDescent="0.25">
      <c r="A166" t="s">
        <v>9</v>
      </c>
      <c r="B166">
        <f>+B159+1</f>
        <v>23</v>
      </c>
      <c r="C166" s="2">
        <f>+SUMPRODUCT(C163:C165,$I163:$I165)</f>
        <v>1000</v>
      </c>
      <c r="D166" s="2">
        <f t="shared" ref="D166" si="194">+SUMPRODUCT(D163:D165,$I163:$I165)</f>
        <v>1000</v>
      </c>
      <c r="E166" s="2">
        <f t="shared" ref="E166" si="195">+SUMPRODUCT(E163:E165,$I163:$I165)</f>
        <v>0</v>
      </c>
      <c r="F166" s="2">
        <f t="shared" ref="F166" si="196">+SUMPRODUCT(F163:F165,$I163:$I165)</f>
        <v>0</v>
      </c>
      <c r="G166" s="2">
        <f t="shared" ref="G166" si="197">+SUMPRODUCT(G163:G165,$I163:$I165)</f>
        <v>0</v>
      </c>
      <c r="J166" s="18"/>
      <c r="K166" s="18">
        <f>SUM(K163:K165)</f>
        <v>945.17958412098187</v>
      </c>
    </row>
    <row r="167" spans="1:11" x14ac:dyDescent="0.25">
      <c r="A167" t="s">
        <v>10</v>
      </c>
      <c r="C167" s="2">
        <f>+C160+(1/$B166)*(C166-C160)</f>
        <v>521.73913043478262</v>
      </c>
      <c r="D167" s="2">
        <f t="shared" ref="D167" si="198">+D160+(1/$B166)*(D166-D160)</f>
        <v>521.73913043478262</v>
      </c>
      <c r="E167" s="2">
        <f t="shared" ref="E167" si="199">+E160+(1/$B166)*(E166-E160)</f>
        <v>0</v>
      </c>
      <c r="F167" s="2">
        <f t="shared" ref="F167" si="200">+F160+(1/$B166)*(F166-F160)</f>
        <v>478.26086956521738</v>
      </c>
      <c r="G167" s="2">
        <f t="shared" ref="G167" si="201">+G160+(1/$B166)*(G166-G160)</f>
        <v>478.26086956521738</v>
      </c>
      <c r="H167" s="2">
        <f>+(C167-C160)^2+(D167-D160)^2+(E167-E160)^2+(F167-F160)^2+(G167-G160)^2</f>
        <v>1890.3591682419635</v>
      </c>
      <c r="I167" s="23">
        <f>+(SUMPRODUCT(C162:G162,C167:G167)-$I$4*MIN(H163:H165))/($I$4*MIN(H163:H165))</f>
        <v>0</v>
      </c>
      <c r="J167" s="18"/>
      <c r="K167" s="19"/>
    </row>
    <row r="168" spans="1:11" x14ac:dyDescent="0.25">
      <c r="I168" t="s">
        <v>34</v>
      </c>
      <c r="J168" s="18"/>
      <c r="K168" s="19"/>
    </row>
    <row r="169" spans="1:11" x14ac:dyDescent="0.25">
      <c r="A169" t="s">
        <v>5</v>
      </c>
      <c r="C169" s="2">
        <f>+C167/$C$5</f>
        <v>5.2173913043478262</v>
      </c>
      <c r="D169" s="2">
        <f>+$D$4</f>
        <v>15</v>
      </c>
      <c r="E169" s="2">
        <f>+$E$4</f>
        <v>9999</v>
      </c>
      <c r="F169" s="2">
        <f>+$F$4</f>
        <v>15</v>
      </c>
      <c r="G169" s="2">
        <f>+G167/$G$5</f>
        <v>4.7826086956521738</v>
      </c>
      <c r="J169" s="18"/>
      <c r="K169" s="19"/>
    </row>
    <row r="170" spans="1:11" x14ac:dyDescent="0.25">
      <c r="A170" t="s">
        <v>6</v>
      </c>
      <c r="C170" s="2">
        <v>1</v>
      </c>
      <c r="D170" s="2">
        <v>1</v>
      </c>
      <c r="H170" s="2">
        <f>+SUMPRODUCT(C169:G169,C170:G170)</f>
        <v>20.217391304347828</v>
      </c>
      <c r="I170">
        <f>+IF(MIN(H170:H172)=H170,+$I$4,0)</f>
        <v>0</v>
      </c>
      <c r="J170" s="18">
        <f>+J163+(1/B173)*(I170-J163)</f>
        <v>500</v>
      </c>
      <c r="K170" s="18">
        <f>+(J170-J163)^2</f>
        <v>472.58979206049213</v>
      </c>
    </row>
    <row r="171" spans="1:11" x14ac:dyDescent="0.25">
      <c r="A171" t="s">
        <v>7</v>
      </c>
      <c r="C171" s="2">
        <v>1</v>
      </c>
      <c r="E171" s="2">
        <v>1</v>
      </c>
      <c r="G171" s="2">
        <v>1</v>
      </c>
      <c r="H171" s="2">
        <f>+SUMPRODUCT(C169:G169,C171:G171)</f>
        <v>10009</v>
      </c>
      <c r="I171">
        <f>+IF(MIN(H170:H172)=H171,IF(H171=H170,0,+$I$4),0)</f>
        <v>0</v>
      </c>
      <c r="J171" s="18">
        <f>+J164+(1/B173)*(I171-J164)</f>
        <v>0</v>
      </c>
      <c r="K171" s="18">
        <f t="shared" ref="K171:K172" si="202">+(J171-J164)^2</f>
        <v>0</v>
      </c>
    </row>
    <row r="172" spans="1:11" x14ac:dyDescent="0.25">
      <c r="A172" t="s">
        <v>8</v>
      </c>
      <c r="F172" s="2">
        <v>1</v>
      </c>
      <c r="G172" s="2">
        <v>1</v>
      </c>
      <c r="H172" s="2">
        <f>+SUMPRODUCT(C169:G169,C172:G172)</f>
        <v>19.782608695652172</v>
      </c>
      <c r="I172">
        <f>+IF(MIN(H170:H172)=H172,IF(H172=H171,0,IF(H172=H170,0,$I$4)),0)</f>
        <v>1000</v>
      </c>
      <c r="J172" s="18">
        <f>+J165+(1/B173)*(I172-J165)</f>
        <v>500</v>
      </c>
      <c r="K172" s="18">
        <f t="shared" si="202"/>
        <v>472.58979206049213</v>
      </c>
    </row>
    <row r="173" spans="1:11" x14ac:dyDescent="0.25">
      <c r="A173" t="s">
        <v>9</v>
      </c>
      <c r="B173">
        <f>+B166+1</f>
        <v>24</v>
      </c>
      <c r="C173" s="2">
        <f>+SUMPRODUCT(C170:C172,$I170:$I172)</f>
        <v>0</v>
      </c>
      <c r="D173" s="2">
        <f t="shared" ref="D173" si="203">+SUMPRODUCT(D170:D172,$I170:$I172)</f>
        <v>0</v>
      </c>
      <c r="E173" s="2">
        <f t="shared" ref="E173" si="204">+SUMPRODUCT(E170:E172,$I170:$I172)</f>
        <v>0</v>
      </c>
      <c r="F173" s="2">
        <f t="shared" ref="F173" si="205">+SUMPRODUCT(F170:F172,$I170:$I172)</f>
        <v>1000</v>
      </c>
      <c r="G173" s="2">
        <f t="shared" ref="G173" si="206">+SUMPRODUCT(G170:G172,$I170:$I172)</f>
        <v>1000</v>
      </c>
      <c r="J173" s="18"/>
      <c r="K173" s="18">
        <f>SUM(K170:K172)</f>
        <v>945.17958412098426</v>
      </c>
    </row>
    <row r="174" spans="1:11" x14ac:dyDescent="0.25">
      <c r="A174" t="s">
        <v>10</v>
      </c>
      <c r="C174" s="2">
        <f>+C167+(1/$B173)*(C173-C167)</f>
        <v>500</v>
      </c>
      <c r="D174" s="2">
        <f t="shared" ref="D174" si="207">+D167+(1/$B173)*(D173-D167)</f>
        <v>500</v>
      </c>
      <c r="E174" s="2">
        <f t="shared" ref="E174" si="208">+E167+(1/$B173)*(E173-E167)</f>
        <v>0</v>
      </c>
      <c r="F174" s="2">
        <f t="shared" ref="F174" si="209">+F167+(1/$B173)*(F173-F167)</f>
        <v>500</v>
      </c>
      <c r="G174" s="2">
        <f t="shared" ref="G174" si="210">+G167+(1/$B173)*(G173-G167)</f>
        <v>500</v>
      </c>
      <c r="H174" s="2">
        <f>+(C174-C167)^2+(D174-D167)^2+(E174-E167)^2+(F174-F167)^2+(G174-G167)^2</f>
        <v>1890.3591682419685</v>
      </c>
      <c r="I174" s="23">
        <f>+(SUMPRODUCT(C169:G169,C174:G174)-$I$4*MIN(H170:H172))/($I$4*MIN(H170:H172))</f>
        <v>1.0989010989011078E-2</v>
      </c>
      <c r="J174" s="18"/>
      <c r="K174" s="19"/>
    </row>
    <row r="175" spans="1:11" x14ac:dyDescent="0.25">
      <c r="I175" t="s">
        <v>34</v>
      </c>
      <c r="J175" s="18"/>
      <c r="K175" s="19"/>
    </row>
    <row r="176" spans="1:11" x14ac:dyDescent="0.25">
      <c r="A176" t="s">
        <v>5</v>
      </c>
      <c r="C176" s="2">
        <f>+C174/$C$5</f>
        <v>5</v>
      </c>
      <c r="D176" s="2">
        <f>+$D$4</f>
        <v>15</v>
      </c>
      <c r="E176" s="2">
        <f>+$E$4</f>
        <v>9999</v>
      </c>
      <c r="F176" s="2">
        <f>+$F$4</f>
        <v>15</v>
      </c>
      <c r="G176" s="2">
        <f>+G174/$G$5</f>
        <v>5</v>
      </c>
      <c r="J176" s="18"/>
      <c r="K176" s="19"/>
    </row>
    <row r="177" spans="1:11" x14ac:dyDescent="0.25">
      <c r="A177" t="s">
        <v>6</v>
      </c>
      <c r="C177" s="2">
        <v>1</v>
      </c>
      <c r="D177" s="2">
        <v>1</v>
      </c>
      <c r="H177" s="2">
        <f>+SUMPRODUCT(C176:G176,C177:G177)</f>
        <v>20</v>
      </c>
      <c r="I177">
        <f>+IF(MIN(H177:H179)=H177,+$I$4,0)</f>
        <v>1000</v>
      </c>
      <c r="J177" s="18">
        <f>+J170+(1/B180)*(I177-J170)</f>
        <v>520</v>
      </c>
      <c r="K177" s="18">
        <f>+(J177-J170)^2</f>
        <v>400</v>
      </c>
    </row>
    <row r="178" spans="1:11" x14ac:dyDescent="0.25">
      <c r="A178" t="s">
        <v>7</v>
      </c>
      <c r="C178" s="2">
        <v>1</v>
      </c>
      <c r="E178" s="2">
        <v>1</v>
      </c>
      <c r="G178" s="2">
        <v>1</v>
      </c>
      <c r="H178" s="2">
        <f>+SUMPRODUCT(C176:G176,C178:G178)</f>
        <v>10009</v>
      </c>
      <c r="I178">
        <f>+IF(MIN(H177:H179)=H178,IF(H178=H177,0,+$I$4),0)</f>
        <v>0</v>
      </c>
      <c r="J178" s="18">
        <f>+J171+(1/B180)*(I178-J171)</f>
        <v>0</v>
      </c>
      <c r="K178" s="18">
        <f t="shared" ref="K178:K179" si="211">+(J178-J171)^2</f>
        <v>0</v>
      </c>
    </row>
    <row r="179" spans="1:11" x14ac:dyDescent="0.25">
      <c r="A179" t="s">
        <v>8</v>
      </c>
      <c r="F179" s="2">
        <v>1</v>
      </c>
      <c r="G179" s="2">
        <v>1</v>
      </c>
      <c r="H179" s="2">
        <f>+SUMPRODUCT(C176:G176,C179:G179)</f>
        <v>20</v>
      </c>
      <c r="I179">
        <f>+IF(MIN(H177:H179)=H179,IF(H179=H178,0,IF(H179=H177,0,$I$4)),0)</f>
        <v>0</v>
      </c>
      <c r="J179" s="18">
        <f>+J172+(1/B180)*(I179-J172)</f>
        <v>480</v>
      </c>
      <c r="K179" s="18">
        <f t="shared" si="211"/>
        <v>400</v>
      </c>
    </row>
    <row r="180" spans="1:11" x14ac:dyDescent="0.25">
      <c r="A180" t="s">
        <v>9</v>
      </c>
      <c r="B180">
        <f>+B173+1</f>
        <v>25</v>
      </c>
      <c r="C180" s="2">
        <f>+SUMPRODUCT(C177:C179,$I177:$I179)</f>
        <v>1000</v>
      </c>
      <c r="D180" s="2">
        <f t="shared" ref="D180" si="212">+SUMPRODUCT(D177:D179,$I177:$I179)</f>
        <v>1000</v>
      </c>
      <c r="E180" s="2">
        <f t="shared" ref="E180" si="213">+SUMPRODUCT(E177:E179,$I177:$I179)</f>
        <v>0</v>
      </c>
      <c r="F180" s="2">
        <f t="shared" ref="F180" si="214">+SUMPRODUCT(F177:F179,$I177:$I179)</f>
        <v>0</v>
      </c>
      <c r="G180" s="2">
        <f t="shared" ref="G180" si="215">+SUMPRODUCT(G177:G179,$I177:$I179)</f>
        <v>0</v>
      </c>
      <c r="J180" s="18"/>
      <c r="K180" s="18">
        <f>SUM(K177:K179)</f>
        <v>800</v>
      </c>
    </row>
    <row r="181" spans="1:11" x14ac:dyDescent="0.25">
      <c r="A181" t="s">
        <v>10</v>
      </c>
      <c r="C181" s="2">
        <f>+C174+(1/$B180)*(C180-C174)</f>
        <v>520</v>
      </c>
      <c r="D181" s="2">
        <f t="shared" ref="D181" si="216">+D174+(1/$B180)*(D180-D174)</f>
        <v>520</v>
      </c>
      <c r="E181" s="2">
        <f t="shared" ref="E181" si="217">+E174+(1/$B180)*(E180-E174)</f>
        <v>0</v>
      </c>
      <c r="F181" s="2">
        <f t="shared" ref="F181" si="218">+F174+(1/$B180)*(F180-F174)</f>
        <v>480</v>
      </c>
      <c r="G181" s="2">
        <f t="shared" ref="G181" si="219">+G174+(1/$B180)*(G180-G174)</f>
        <v>480</v>
      </c>
      <c r="H181" s="2">
        <f>+(C181-C174)^2+(D181-D174)^2+(E181-E174)^2+(F181-F174)^2+(G181-G174)^2</f>
        <v>1600</v>
      </c>
      <c r="I181" s="23">
        <f>+(SUMPRODUCT(C176:G176,C181:G181)-$I$4*MIN(H177:H179))/($I$4*MIN(H177:H179))</f>
        <v>0</v>
      </c>
      <c r="J181" s="18"/>
      <c r="K181" s="19"/>
    </row>
    <row r="182" spans="1:11" x14ac:dyDescent="0.25">
      <c r="I182" t="s">
        <v>34</v>
      </c>
      <c r="J182" s="18"/>
      <c r="K182" s="19"/>
    </row>
    <row r="183" spans="1:11" x14ac:dyDescent="0.25">
      <c r="A183" t="s">
        <v>5</v>
      </c>
      <c r="C183" s="2">
        <f>+C181/$C$5</f>
        <v>5.2</v>
      </c>
      <c r="D183" s="2">
        <f>+$D$4</f>
        <v>15</v>
      </c>
      <c r="E183" s="2">
        <f>+$E$4</f>
        <v>9999</v>
      </c>
      <c r="F183" s="2">
        <f>+$F$4</f>
        <v>15</v>
      </c>
      <c r="G183" s="2">
        <f>+G181/$G$5</f>
        <v>4.8</v>
      </c>
      <c r="J183" s="18"/>
      <c r="K183" s="19"/>
    </row>
    <row r="184" spans="1:11" x14ac:dyDescent="0.25">
      <c r="A184" t="s">
        <v>6</v>
      </c>
      <c r="C184" s="2">
        <v>1</v>
      </c>
      <c r="D184" s="2">
        <v>1</v>
      </c>
      <c r="H184" s="2">
        <f>+SUMPRODUCT(C183:G183,C184:G184)</f>
        <v>20.2</v>
      </c>
      <c r="I184">
        <f>+IF(MIN(H184:H186)=H184,+$I$4,0)</f>
        <v>0</v>
      </c>
      <c r="J184" s="18">
        <f>+J177+(1/B187)*(I184-J177)</f>
        <v>500</v>
      </c>
      <c r="K184" s="18">
        <f>+(J184-J177)^2</f>
        <v>400</v>
      </c>
    </row>
    <row r="185" spans="1:11" x14ac:dyDescent="0.25">
      <c r="A185" t="s">
        <v>7</v>
      </c>
      <c r="C185" s="2">
        <v>1</v>
      </c>
      <c r="E185" s="2">
        <v>1</v>
      </c>
      <c r="G185" s="2">
        <v>1</v>
      </c>
      <c r="H185" s="2">
        <f>+SUMPRODUCT(C183:G183,C185:G185)</f>
        <v>10009</v>
      </c>
      <c r="I185">
        <f>+IF(MIN(H184:H186)=H185,IF(H185=H184,0,+$I$4),0)</f>
        <v>0</v>
      </c>
      <c r="J185" s="18">
        <f>+J178+(1/B187)*(I185-J178)</f>
        <v>0</v>
      </c>
      <c r="K185" s="18">
        <f t="shared" ref="K185:K186" si="220">+(J185-J178)^2</f>
        <v>0</v>
      </c>
    </row>
    <row r="186" spans="1:11" x14ac:dyDescent="0.25">
      <c r="A186" t="s">
        <v>8</v>
      </c>
      <c r="F186" s="2">
        <v>1</v>
      </c>
      <c r="G186" s="2">
        <v>1</v>
      </c>
      <c r="H186" s="2">
        <f>+SUMPRODUCT(C183:G183,C186:G186)</f>
        <v>19.8</v>
      </c>
      <c r="I186">
        <f>+IF(MIN(H184:H186)=H186,IF(H186=H185,0,IF(H186=H184,0,$I$4)),0)</f>
        <v>1000</v>
      </c>
      <c r="J186" s="18">
        <f>+J179+(1/B187)*(I186-J179)</f>
        <v>500</v>
      </c>
      <c r="K186" s="18">
        <f t="shared" si="220"/>
        <v>400</v>
      </c>
    </row>
    <row r="187" spans="1:11" x14ac:dyDescent="0.25">
      <c r="A187" t="s">
        <v>9</v>
      </c>
      <c r="B187">
        <f>+B180+1</f>
        <v>26</v>
      </c>
      <c r="C187" s="2">
        <f>+SUMPRODUCT(C184:C186,$I184:$I186)</f>
        <v>0</v>
      </c>
      <c r="D187" s="2">
        <f t="shared" ref="D187" si="221">+SUMPRODUCT(D184:D186,$I184:$I186)</f>
        <v>0</v>
      </c>
      <c r="E187" s="2">
        <f t="shared" ref="E187" si="222">+SUMPRODUCT(E184:E186,$I184:$I186)</f>
        <v>0</v>
      </c>
      <c r="F187" s="2">
        <f t="shared" ref="F187" si="223">+SUMPRODUCT(F184:F186,$I184:$I186)</f>
        <v>1000</v>
      </c>
      <c r="G187" s="2">
        <f t="shared" ref="G187" si="224">+SUMPRODUCT(G184:G186,$I184:$I186)</f>
        <v>1000</v>
      </c>
      <c r="J187" s="18"/>
      <c r="K187" s="18">
        <f>SUM(K184:K186)</f>
        <v>800</v>
      </c>
    </row>
    <row r="188" spans="1:11" x14ac:dyDescent="0.25">
      <c r="A188" t="s">
        <v>10</v>
      </c>
      <c r="C188" s="2">
        <f>+C181+(1/$B187)*(C187-C181)</f>
        <v>500</v>
      </c>
      <c r="D188" s="2">
        <f t="shared" ref="D188" si="225">+D181+(1/$B187)*(D187-D181)</f>
        <v>500</v>
      </c>
      <c r="E188" s="2">
        <f t="shared" ref="E188" si="226">+E181+(1/$B187)*(E187-E181)</f>
        <v>0</v>
      </c>
      <c r="F188" s="2">
        <f t="shared" ref="F188" si="227">+F181+(1/$B187)*(F187-F181)</f>
        <v>500</v>
      </c>
      <c r="G188" s="2">
        <f t="shared" ref="G188" si="228">+G181+(1/$B187)*(G187-G181)</f>
        <v>500</v>
      </c>
      <c r="H188" s="2">
        <f>+(C188-C181)^2+(D188-D181)^2+(E188-E181)^2+(F188-F181)^2+(G188-G181)^2</f>
        <v>1600</v>
      </c>
      <c r="I188" s="23">
        <f>+(SUMPRODUCT(C183:G183,C188:G188)-$I$4*MIN(H184:H186))/($I$4*MIN(H184:H186))</f>
        <v>1.0101010101010102E-2</v>
      </c>
      <c r="J188" s="18"/>
      <c r="K188" s="19"/>
    </row>
    <row r="189" spans="1:11" x14ac:dyDescent="0.25">
      <c r="I189" t="s">
        <v>34</v>
      </c>
      <c r="J189" s="18"/>
      <c r="K189" s="19"/>
    </row>
    <row r="190" spans="1:11" x14ac:dyDescent="0.25">
      <c r="A190" t="s">
        <v>5</v>
      </c>
      <c r="C190" s="2">
        <f>+C188/$C$5</f>
        <v>5</v>
      </c>
      <c r="D190" s="2">
        <f>+$D$4</f>
        <v>15</v>
      </c>
      <c r="E190" s="2">
        <f>+$E$4</f>
        <v>9999</v>
      </c>
      <c r="F190" s="2">
        <f>+$F$4</f>
        <v>15</v>
      </c>
      <c r="G190" s="2">
        <f>+G188/$G$5</f>
        <v>5</v>
      </c>
      <c r="J190" s="18"/>
      <c r="K190" s="19"/>
    </row>
    <row r="191" spans="1:11" x14ac:dyDescent="0.25">
      <c r="A191" t="s">
        <v>6</v>
      </c>
      <c r="C191" s="2">
        <v>1</v>
      </c>
      <c r="D191" s="2">
        <v>1</v>
      </c>
      <c r="H191" s="2">
        <f>+SUMPRODUCT(C190:G190,C191:G191)</f>
        <v>20</v>
      </c>
      <c r="I191">
        <f>+IF(MIN(H191:H193)=H191,+$I$4,0)</f>
        <v>1000</v>
      </c>
      <c r="J191" s="18">
        <f>+J184+(1/B194)*(I191-J184)</f>
        <v>518.51851851851848</v>
      </c>
      <c r="K191" s="18">
        <f>+(J191-J184)^2</f>
        <v>342.93552812071175</v>
      </c>
    </row>
    <row r="192" spans="1:11" x14ac:dyDescent="0.25">
      <c r="A192" t="s">
        <v>7</v>
      </c>
      <c r="C192" s="2">
        <v>1</v>
      </c>
      <c r="E192" s="2">
        <v>1</v>
      </c>
      <c r="G192" s="2">
        <v>1</v>
      </c>
      <c r="H192" s="2">
        <f>+SUMPRODUCT(C190:G190,C192:G192)</f>
        <v>10009</v>
      </c>
      <c r="I192">
        <f>+IF(MIN(H191:H193)=H192,IF(H192=H191,0,+$I$4),0)</f>
        <v>0</v>
      </c>
      <c r="J192" s="18">
        <f>+J185+(1/B194)*(I192-J185)</f>
        <v>0</v>
      </c>
      <c r="K192" s="18">
        <f t="shared" ref="K192:K193" si="229">+(J192-J185)^2</f>
        <v>0</v>
      </c>
    </row>
    <row r="193" spans="1:11" x14ac:dyDescent="0.25">
      <c r="A193" t="s">
        <v>8</v>
      </c>
      <c r="F193" s="2">
        <v>1</v>
      </c>
      <c r="G193" s="2">
        <v>1</v>
      </c>
      <c r="H193" s="2">
        <f>+SUMPRODUCT(C190:G190,C193:G193)</f>
        <v>20</v>
      </c>
      <c r="I193">
        <f>+IF(MIN(H191:H193)=H193,IF(H193=H192,0,IF(H193=H191,0,$I$4)),0)</f>
        <v>0</v>
      </c>
      <c r="J193" s="18">
        <f>+J186+(1/B194)*(I193-J186)</f>
        <v>481.48148148148147</v>
      </c>
      <c r="K193" s="18">
        <f t="shared" si="229"/>
        <v>342.93552812071385</v>
      </c>
    </row>
    <row r="194" spans="1:11" x14ac:dyDescent="0.25">
      <c r="A194" t="s">
        <v>9</v>
      </c>
      <c r="B194">
        <f>+B187+1</f>
        <v>27</v>
      </c>
      <c r="C194" s="2">
        <f>+SUMPRODUCT(C191:C193,$I191:$I193)</f>
        <v>1000</v>
      </c>
      <c r="D194" s="2">
        <f t="shared" ref="D194:G194" si="230">+SUMPRODUCT(D191:D193,$I191:$I193)</f>
        <v>1000</v>
      </c>
      <c r="E194" s="2">
        <f t="shared" si="230"/>
        <v>0</v>
      </c>
      <c r="F194" s="2">
        <f t="shared" si="230"/>
        <v>0</v>
      </c>
      <c r="G194" s="2">
        <f t="shared" si="230"/>
        <v>0</v>
      </c>
      <c r="J194" s="18"/>
      <c r="K194" s="18">
        <f>SUM(K191:K193)</f>
        <v>685.87105624142555</v>
      </c>
    </row>
    <row r="195" spans="1:11" x14ac:dyDescent="0.25">
      <c r="A195" t="s">
        <v>10</v>
      </c>
      <c r="C195" s="2">
        <f>+C188+(1/$B194)*(C194-C188)</f>
        <v>518.51851851851848</v>
      </c>
      <c r="D195" s="2">
        <f t="shared" ref="D195:G195" si="231">+D188+(1/$B194)*(D194-D188)</f>
        <v>518.51851851851848</v>
      </c>
      <c r="E195" s="2">
        <f t="shared" si="231"/>
        <v>0</v>
      </c>
      <c r="F195" s="2">
        <f t="shared" si="231"/>
        <v>481.48148148148147</v>
      </c>
      <c r="G195" s="2">
        <f t="shared" si="231"/>
        <v>481.48148148148147</v>
      </c>
      <c r="H195" s="2">
        <f>+(C195-C188)^2+(D195-D188)^2+(E195-E188)^2+(F195-F188)^2+(G195-G188)^2</f>
        <v>1371.7421124828511</v>
      </c>
      <c r="I195" s="23">
        <f>+(SUMPRODUCT(C190:G190,C195:G195)-$I$4*MIN(H191:H193))/($I$4*MIN(H191:H193))</f>
        <v>0</v>
      </c>
      <c r="J195" s="18"/>
      <c r="K195" s="19"/>
    </row>
    <row r="196" spans="1:11" x14ac:dyDescent="0.25">
      <c r="I196" t="s">
        <v>34</v>
      </c>
      <c r="J196" s="18"/>
      <c r="K196" s="19"/>
    </row>
    <row r="197" spans="1:11" x14ac:dyDescent="0.25">
      <c r="A197" t="s">
        <v>5</v>
      </c>
      <c r="C197" s="2">
        <f>+C195/$C$5</f>
        <v>5.1851851851851851</v>
      </c>
      <c r="D197" s="2">
        <f>+$D$4</f>
        <v>15</v>
      </c>
      <c r="E197" s="2">
        <f>+$E$4</f>
        <v>9999</v>
      </c>
      <c r="F197" s="2">
        <f>+$F$4</f>
        <v>15</v>
      </c>
      <c r="G197" s="2">
        <f>+G195/$G$5</f>
        <v>4.8148148148148149</v>
      </c>
      <c r="J197" s="18"/>
      <c r="K197" s="19"/>
    </row>
    <row r="198" spans="1:11" x14ac:dyDescent="0.25">
      <c r="A198" t="s">
        <v>6</v>
      </c>
      <c r="C198" s="2">
        <v>1</v>
      </c>
      <c r="D198" s="2">
        <v>1</v>
      </c>
      <c r="H198" s="2">
        <f>+SUMPRODUCT(C197:G197,C198:G198)</f>
        <v>20.185185185185183</v>
      </c>
      <c r="I198">
        <f>+IF(MIN(H198:H200)=H198,+$I$4,0)</f>
        <v>0</v>
      </c>
      <c r="J198" s="18">
        <f>+J191+(1/B201)*(I198-J191)</f>
        <v>499.99999999999994</v>
      </c>
      <c r="K198" s="18">
        <f>+(J198-J191)^2</f>
        <v>342.93552812071385</v>
      </c>
    </row>
    <row r="199" spans="1:11" x14ac:dyDescent="0.25">
      <c r="A199" t="s">
        <v>7</v>
      </c>
      <c r="C199" s="2">
        <v>1</v>
      </c>
      <c r="E199" s="2">
        <v>1</v>
      </c>
      <c r="G199" s="2">
        <v>1</v>
      </c>
      <c r="H199" s="2">
        <f>+SUMPRODUCT(C197:G197,C199:G199)</f>
        <v>10009</v>
      </c>
      <c r="I199">
        <f>+IF(MIN(H198:H200)=H199,IF(H199=H198,0,+$I$4),0)</f>
        <v>0</v>
      </c>
      <c r="J199" s="18">
        <f>+J192+(1/B201)*(I199-J192)</f>
        <v>0</v>
      </c>
      <c r="K199" s="18">
        <f t="shared" ref="K199:K200" si="232">+(J199-J192)^2</f>
        <v>0</v>
      </c>
    </row>
    <row r="200" spans="1:11" x14ac:dyDescent="0.25">
      <c r="A200" t="s">
        <v>8</v>
      </c>
      <c r="F200" s="2">
        <v>1</v>
      </c>
      <c r="G200" s="2">
        <v>1</v>
      </c>
      <c r="H200" s="2">
        <f>+SUMPRODUCT(C197:G197,C200:G200)</f>
        <v>19.814814814814817</v>
      </c>
      <c r="I200">
        <f>+IF(MIN(H198:H200)=H200,IF(H200=H199,0,IF(H200=H198,0,$I$4)),0)</f>
        <v>1000</v>
      </c>
      <c r="J200" s="18">
        <f>+J193+(1/B201)*(I200-J193)</f>
        <v>500</v>
      </c>
      <c r="K200" s="18">
        <f t="shared" si="232"/>
        <v>342.93552812071385</v>
      </c>
    </row>
    <row r="201" spans="1:11" x14ac:dyDescent="0.25">
      <c r="A201" t="s">
        <v>9</v>
      </c>
      <c r="B201">
        <f>+B194+1</f>
        <v>28</v>
      </c>
      <c r="C201" s="2">
        <f>+SUMPRODUCT(C198:C200,$I198:$I200)</f>
        <v>0</v>
      </c>
      <c r="D201" s="2">
        <f t="shared" ref="D201:G201" si="233">+SUMPRODUCT(D198:D200,$I198:$I200)</f>
        <v>0</v>
      </c>
      <c r="E201" s="2">
        <f t="shared" si="233"/>
        <v>0</v>
      </c>
      <c r="F201" s="2">
        <f t="shared" si="233"/>
        <v>1000</v>
      </c>
      <c r="G201" s="2">
        <f t="shared" si="233"/>
        <v>1000</v>
      </c>
      <c r="J201" s="18"/>
      <c r="K201" s="18">
        <f>SUM(K198:K200)</f>
        <v>685.87105624142771</v>
      </c>
    </row>
    <row r="202" spans="1:11" x14ac:dyDescent="0.25">
      <c r="A202" t="s">
        <v>10</v>
      </c>
      <c r="C202" s="2">
        <f>+C195+(1/$B201)*(C201-C195)</f>
        <v>499.99999999999994</v>
      </c>
      <c r="D202" s="2">
        <f t="shared" ref="D202:G202" si="234">+D195+(1/$B201)*(D201-D195)</f>
        <v>499.99999999999994</v>
      </c>
      <c r="E202" s="2">
        <f t="shared" si="234"/>
        <v>0</v>
      </c>
      <c r="F202" s="2">
        <f t="shared" si="234"/>
        <v>500</v>
      </c>
      <c r="G202" s="2">
        <f t="shared" si="234"/>
        <v>500</v>
      </c>
      <c r="H202" s="2">
        <f>+(C202-C195)^2+(D202-D195)^2+(E202-E195)^2+(F202-F195)^2+(G202-G195)^2</f>
        <v>1371.7421124828554</v>
      </c>
      <c r="I202" s="23">
        <f>+(SUMPRODUCT(C197:G197,C202:G202)-$I$4*MIN(H198:H200))/($I$4*MIN(H198:H200))</f>
        <v>9.3457943925232267E-3</v>
      </c>
      <c r="J202" s="18"/>
      <c r="K202" s="19"/>
    </row>
    <row r="203" spans="1:11" x14ac:dyDescent="0.25">
      <c r="I203" t="s">
        <v>34</v>
      </c>
      <c r="J203" s="18"/>
      <c r="K203" s="19"/>
    </row>
    <row r="204" spans="1:11" x14ac:dyDescent="0.25">
      <c r="A204" t="s">
        <v>5</v>
      </c>
      <c r="C204" s="2">
        <f>+C202/$C$5</f>
        <v>4.9999999999999991</v>
      </c>
      <c r="D204" s="2">
        <f>+$D$4</f>
        <v>15</v>
      </c>
      <c r="E204" s="2">
        <f>+$E$4</f>
        <v>9999</v>
      </c>
      <c r="F204" s="2">
        <f>+$F$4</f>
        <v>15</v>
      </c>
      <c r="G204" s="2">
        <f>+G202/$G$5</f>
        <v>5</v>
      </c>
      <c r="J204" s="18"/>
      <c r="K204" s="19"/>
    </row>
    <row r="205" spans="1:11" x14ac:dyDescent="0.25">
      <c r="A205" t="s">
        <v>6</v>
      </c>
      <c r="C205" s="2">
        <v>1</v>
      </c>
      <c r="D205" s="2">
        <v>1</v>
      </c>
      <c r="H205" s="2">
        <f>+SUMPRODUCT(C204:G204,C205:G205)</f>
        <v>20</v>
      </c>
      <c r="I205">
        <f>+IF(MIN(H205:H207)=H205,+$I$4,0)</f>
        <v>1000</v>
      </c>
      <c r="J205" s="18">
        <f>+J198+(1/B208)*(I205-J198)</f>
        <v>517.24137931034477</v>
      </c>
      <c r="K205" s="18">
        <f>+(J205-J198)^2</f>
        <v>297.26516052318664</v>
      </c>
    </row>
    <row r="206" spans="1:11" x14ac:dyDescent="0.25">
      <c r="A206" t="s">
        <v>7</v>
      </c>
      <c r="C206" s="2">
        <v>1</v>
      </c>
      <c r="E206" s="2">
        <v>1</v>
      </c>
      <c r="G206" s="2">
        <v>1</v>
      </c>
      <c r="H206" s="2">
        <f>+SUMPRODUCT(C204:G204,C206:G206)</f>
        <v>10009</v>
      </c>
      <c r="I206">
        <f>+IF(MIN(H205:H207)=H206,IF(H206=H205,0,+$I$4),0)</f>
        <v>0</v>
      </c>
      <c r="J206" s="18">
        <f>+J199+(1/B208)*(I206-J199)</f>
        <v>0</v>
      </c>
      <c r="K206" s="18">
        <f t="shared" ref="K206:K207" si="235">+(J206-J199)^2</f>
        <v>0</v>
      </c>
    </row>
    <row r="207" spans="1:11" x14ac:dyDescent="0.25">
      <c r="A207" t="s">
        <v>8</v>
      </c>
      <c r="F207" s="2">
        <v>1</v>
      </c>
      <c r="G207" s="2">
        <v>1</v>
      </c>
      <c r="H207" s="2">
        <f>+SUMPRODUCT(C204:G204,C207:G207)</f>
        <v>20</v>
      </c>
      <c r="I207">
        <f>+IF(MIN(H205:H207)=H207,IF(H207=H206,0,IF(H207=H205,0,$I$4)),0)</f>
        <v>0</v>
      </c>
      <c r="J207" s="18">
        <f>+J200+(1/B208)*(I207-J200)</f>
        <v>482.75862068965517</v>
      </c>
      <c r="K207" s="18">
        <f t="shared" si="235"/>
        <v>297.26516052318664</v>
      </c>
    </row>
    <row r="208" spans="1:11" x14ac:dyDescent="0.25">
      <c r="A208" t="s">
        <v>9</v>
      </c>
      <c r="B208">
        <f>+B201+1</f>
        <v>29</v>
      </c>
      <c r="C208" s="2">
        <f>+SUMPRODUCT(C205:C207,$I205:$I207)</f>
        <v>1000</v>
      </c>
      <c r="D208" s="2">
        <f t="shared" ref="D208:G208" si="236">+SUMPRODUCT(D205:D207,$I205:$I207)</f>
        <v>1000</v>
      </c>
      <c r="E208" s="2">
        <f t="shared" si="236"/>
        <v>0</v>
      </c>
      <c r="F208" s="2">
        <f t="shared" si="236"/>
        <v>0</v>
      </c>
      <c r="G208" s="2">
        <f t="shared" si="236"/>
        <v>0</v>
      </c>
      <c r="J208" s="18"/>
      <c r="K208" s="18">
        <f>SUM(K205:K207)</f>
        <v>594.53032104637327</v>
      </c>
    </row>
    <row r="209" spans="1:11" x14ac:dyDescent="0.25">
      <c r="A209" t="s">
        <v>10</v>
      </c>
      <c r="C209" s="2">
        <f>+C202+(1/$B208)*(C208-C202)</f>
        <v>517.24137931034477</v>
      </c>
      <c r="D209" s="2">
        <f t="shared" ref="D209:G209" si="237">+D202+(1/$B208)*(D208-D202)</f>
        <v>517.24137931034477</v>
      </c>
      <c r="E209" s="2">
        <f t="shared" si="237"/>
        <v>0</v>
      </c>
      <c r="F209" s="2">
        <f t="shared" si="237"/>
        <v>482.75862068965517</v>
      </c>
      <c r="G209" s="2">
        <f t="shared" si="237"/>
        <v>482.75862068965517</v>
      </c>
      <c r="H209" s="2">
        <f>+(C209-C202)^2+(D209-D202)^2+(E209-E202)^2+(F209-F202)^2+(G209-G202)^2</f>
        <v>1189.0606420927465</v>
      </c>
      <c r="I209" s="23">
        <f>+(SUMPRODUCT(C204:G204,C209:G209)-$I$4*MIN(H205:H207))/($I$4*MIN(H205:H207))</f>
        <v>0</v>
      </c>
      <c r="J209" s="18"/>
      <c r="K209" s="19"/>
    </row>
    <row r="210" spans="1:11" x14ac:dyDescent="0.25">
      <c r="I210" t="s">
        <v>34</v>
      </c>
      <c r="J210" s="18"/>
      <c r="K210" s="19"/>
    </row>
    <row r="211" spans="1:11" x14ac:dyDescent="0.25">
      <c r="A211" t="s">
        <v>5</v>
      </c>
      <c r="C211" s="2">
        <f>+C209/$C$5</f>
        <v>5.1724137931034475</v>
      </c>
      <c r="D211" s="2">
        <f>+$D$4</f>
        <v>15</v>
      </c>
      <c r="E211" s="2">
        <f>+$E$4</f>
        <v>9999</v>
      </c>
      <c r="F211" s="2">
        <f>+$F$4</f>
        <v>15</v>
      </c>
      <c r="G211" s="2">
        <f>+G209/$G$5</f>
        <v>4.8275862068965516</v>
      </c>
      <c r="J211" s="18"/>
      <c r="K211" s="19"/>
    </row>
    <row r="212" spans="1:11" x14ac:dyDescent="0.25">
      <c r="A212" t="s">
        <v>6</v>
      </c>
      <c r="C212" s="2">
        <v>1</v>
      </c>
      <c r="D212" s="2">
        <v>1</v>
      </c>
      <c r="H212" s="2">
        <f>+SUMPRODUCT(C211:G211,C212:G212)</f>
        <v>20.172413793103448</v>
      </c>
      <c r="I212">
        <f>+IF(MIN(H212:H214)=H212,+$I$4,0)</f>
        <v>0</v>
      </c>
      <c r="J212" s="18">
        <f>+J205+(1/B215)*(I212-J205)</f>
        <v>499.99999999999994</v>
      </c>
      <c r="K212" s="18">
        <f>+(J212-J205)^2</f>
        <v>297.26516052318664</v>
      </c>
    </row>
    <row r="213" spans="1:11" x14ac:dyDescent="0.25">
      <c r="A213" t="s">
        <v>7</v>
      </c>
      <c r="C213" s="2">
        <v>1</v>
      </c>
      <c r="E213" s="2">
        <v>1</v>
      </c>
      <c r="G213" s="2">
        <v>1</v>
      </c>
      <c r="H213" s="2">
        <f>+SUMPRODUCT(C211:G211,C213:G213)</f>
        <v>10009</v>
      </c>
      <c r="I213">
        <f>+IF(MIN(H212:H214)=H213,IF(H213=H212,0,+$I$4),0)</f>
        <v>0</v>
      </c>
      <c r="J213" s="18">
        <f>+J206+(1/B215)*(I213-J206)</f>
        <v>0</v>
      </c>
      <c r="K213" s="18">
        <f t="shared" ref="K213:K214" si="238">+(J213-J206)^2</f>
        <v>0</v>
      </c>
    </row>
    <row r="214" spans="1:11" x14ac:dyDescent="0.25">
      <c r="A214" t="s">
        <v>8</v>
      </c>
      <c r="F214" s="2">
        <v>1</v>
      </c>
      <c r="G214" s="2">
        <v>1</v>
      </c>
      <c r="H214" s="2">
        <f>+SUMPRODUCT(C211:G211,C214:G214)</f>
        <v>19.827586206896552</v>
      </c>
      <c r="I214">
        <f>+IF(MIN(H212:H214)=H214,IF(H214=H213,0,IF(H214=H212,0,$I$4)),0)</f>
        <v>1000</v>
      </c>
      <c r="J214" s="18">
        <f>+J207+(1/B215)*(I214-J207)</f>
        <v>500</v>
      </c>
      <c r="K214" s="18">
        <f t="shared" si="238"/>
        <v>297.26516052318664</v>
      </c>
    </row>
    <row r="215" spans="1:11" x14ac:dyDescent="0.25">
      <c r="A215" t="s">
        <v>9</v>
      </c>
      <c r="B215">
        <f>+B208+1</f>
        <v>30</v>
      </c>
      <c r="C215" s="2">
        <f>+SUMPRODUCT(C212:C214,$I212:$I214)</f>
        <v>0</v>
      </c>
      <c r="D215" s="2">
        <f t="shared" ref="D215:G215" si="239">+SUMPRODUCT(D212:D214,$I212:$I214)</f>
        <v>0</v>
      </c>
      <c r="E215" s="2">
        <f t="shared" si="239"/>
        <v>0</v>
      </c>
      <c r="F215" s="2">
        <f t="shared" si="239"/>
        <v>1000</v>
      </c>
      <c r="G215" s="2">
        <f t="shared" si="239"/>
        <v>1000</v>
      </c>
      <c r="J215" s="18"/>
      <c r="K215" s="18">
        <f>SUM(K212:K214)</f>
        <v>594.53032104637327</v>
      </c>
    </row>
    <row r="216" spans="1:11" x14ac:dyDescent="0.25">
      <c r="A216" t="s">
        <v>10</v>
      </c>
      <c r="C216" s="2">
        <f>+C209+(1/$B215)*(C215-C209)</f>
        <v>499.99999999999994</v>
      </c>
      <c r="D216" s="2">
        <f t="shared" ref="D216:G216" si="240">+D209+(1/$B215)*(D215-D209)</f>
        <v>499.99999999999994</v>
      </c>
      <c r="E216" s="2">
        <f t="shared" si="240"/>
        <v>0</v>
      </c>
      <c r="F216" s="2">
        <f t="shared" si="240"/>
        <v>500</v>
      </c>
      <c r="G216" s="2">
        <f t="shared" si="240"/>
        <v>500</v>
      </c>
      <c r="H216" s="2">
        <f>+(C216-C209)^2+(D216-D209)^2+(E216-E209)^2+(F216-F209)^2+(G216-G209)^2</f>
        <v>1189.0606420927465</v>
      </c>
      <c r="I216" s="23">
        <f>+(SUMPRODUCT(C211:G211,C216:G216)-$I$4*MIN(H212:H214))/($I$4*MIN(H212:H214))</f>
        <v>8.6956521739130939E-3</v>
      </c>
      <c r="J216" s="18"/>
      <c r="K216" s="19"/>
    </row>
    <row r="217" spans="1:11" x14ac:dyDescent="0.25">
      <c r="I217" t="s">
        <v>34</v>
      </c>
      <c r="J217" s="18"/>
      <c r="K217" s="19"/>
    </row>
    <row r="218" spans="1:11" x14ac:dyDescent="0.25">
      <c r="A218" t="s">
        <v>5</v>
      </c>
      <c r="C218" s="2">
        <f>+C216/$C$5</f>
        <v>4.9999999999999991</v>
      </c>
      <c r="D218" s="2">
        <f>+$D$4</f>
        <v>15</v>
      </c>
      <c r="E218" s="2">
        <f>+$E$4</f>
        <v>9999</v>
      </c>
      <c r="F218" s="2">
        <f>+$F$4</f>
        <v>15</v>
      </c>
      <c r="G218" s="2">
        <f>+G216/$G$5</f>
        <v>5</v>
      </c>
      <c r="J218" s="18"/>
      <c r="K218" s="19"/>
    </row>
    <row r="219" spans="1:11" x14ac:dyDescent="0.25">
      <c r="A219" t="s">
        <v>6</v>
      </c>
      <c r="C219" s="2">
        <v>1</v>
      </c>
      <c r="D219" s="2">
        <v>1</v>
      </c>
      <c r="H219" s="2">
        <f>+SUMPRODUCT(C218:G218,C219:G219)</f>
        <v>20</v>
      </c>
      <c r="I219">
        <f>+IF(MIN(H219:H221)=H219,+$I$4,0)</f>
        <v>1000</v>
      </c>
      <c r="J219" s="18">
        <f>+J212+(1/B222)*(I219-J212)</f>
        <v>516.12903225806451</v>
      </c>
      <c r="K219" s="18">
        <f>+(J219-J212)^2</f>
        <v>260.14568158168748</v>
      </c>
    </row>
    <row r="220" spans="1:11" x14ac:dyDescent="0.25">
      <c r="A220" t="s">
        <v>7</v>
      </c>
      <c r="C220" s="2">
        <v>1</v>
      </c>
      <c r="E220" s="2">
        <v>1</v>
      </c>
      <c r="G220" s="2">
        <v>1</v>
      </c>
      <c r="H220" s="2">
        <f>+SUMPRODUCT(C218:G218,C220:G220)</f>
        <v>10009</v>
      </c>
      <c r="I220">
        <f>+IF(MIN(H219:H221)=H220,IF(H220=H219,0,+$I$4),0)</f>
        <v>0</v>
      </c>
      <c r="J220" s="18">
        <f>+J213+(1/B222)*(I220-J213)</f>
        <v>0</v>
      </c>
      <c r="K220" s="18">
        <f t="shared" ref="K220:K221" si="241">+(J220-J213)^2</f>
        <v>0</v>
      </c>
    </row>
    <row r="221" spans="1:11" x14ac:dyDescent="0.25">
      <c r="A221" t="s">
        <v>8</v>
      </c>
      <c r="F221" s="2">
        <v>1</v>
      </c>
      <c r="G221" s="2">
        <v>1</v>
      </c>
      <c r="H221" s="2">
        <f>+SUMPRODUCT(C218:G218,C221:G221)</f>
        <v>20</v>
      </c>
      <c r="I221">
        <f>+IF(MIN(H219:H221)=H221,IF(H221=H220,0,IF(H221=H219,0,$I$4)),0)</f>
        <v>0</v>
      </c>
      <c r="J221" s="18">
        <f>+J214+(1/B222)*(I221-J214)</f>
        <v>483.87096774193549</v>
      </c>
      <c r="K221" s="18">
        <f t="shared" si="241"/>
        <v>260.14568158168561</v>
      </c>
    </row>
    <row r="222" spans="1:11" x14ac:dyDescent="0.25">
      <c r="A222" t="s">
        <v>9</v>
      </c>
      <c r="B222">
        <f>+B215+1</f>
        <v>31</v>
      </c>
      <c r="C222" s="2">
        <f>+SUMPRODUCT(C219:C221,$I219:$I221)</f>
        <v>1000</v>
      </c>
      <c r="D222" s="2">
        <f t="shared" ref="D222:G222" si="242">+SUMPRODUCT(D219:D221,$I219:$I221)</f>
        <v>1000</v>
      </c>
      <c r="E222" s="2">
        <f t="shared" si="242"/>
        <v>0</v>
      </c>
      <c r="F222" s="2">
        <f t="shared" si="242"/>
        <v>0</v>
      </c>
      <c r="G222" s="2">
        <f t="shared" si="242"/>
        <v>0</v>
      </c>
      <c r="J222" s="18"/>
      <c r="K222" s="18">
        <f>SUM(K219:K221)</f>
        <v>520.29136316337303</v>
      </c>
    </row>
    <row r="223" spans="1:11" x14ac:dyDescent="0.25">
      <c r="A223" t="s">
        <v>10</v>
      </c>
      <c r="C223" s="2">
        <f>+C216+(1/$B222)*(C222-C216)</f>
        <v>516.12903225806451</v>
      </c>
      <c r="D223" s="2">
        <f t="shared" ref="D223:G223" si="243">+D216+(1/$B222)*(D222-D216)</f>
        <v>516.12903225806451</v>
      </c>
      <c r="E223" s="2">
        <f t="shared" si="243"/>
        <v>0</v>
      </c>
      <c r="F223" s="2">
        <f t="shared" si="243"/>
        <v>483.87096774193549</v>
      </c>
      <c r="G223" s="2">
        <f t="shared" si="243"/>
        <v>483.87096774193549</v>
      </c>
      <c r="H223" s="2">
        <f>+(C223-C216)^2+(D223-D216)^2+(E223-E216)^2+(F223-F216)^2+(G223-G216)^2</f>
        <v>1040.5827263267461</v>
      </c>
      <c r="I223" s="23">
        <f>+(SUMPRODUCT(C218:G218,C223:G223)-$I$4*MIN(H219:H221))/($I$4*MIN(H219:H221))</f>
        <v>0</v>
      </c>
      <c r="J223" s="18"/>
      <c r="K223" s="19"/>
    </row>
    <row r="224" spans="1:11" x14ac:dyDescent="0.25">
      <c r="I224" t="s">
        <v>34</v>
      </c>
      <c r="J224" s="18"/>
      <c r="K224" s="19"/>
    </row>
    <row r="225" spans="1:11" x14ac:dyDescent="0.25">
      <c r="A225" t="s">
        <v>5</v>
      </c>
      <c r="C225" s="2">
        <f>+C223/$C$5</f>
        <v>5.161290322580645</v>
      </c>
      <c r="D225" s="2">
        <f>+$D$4</f>
        <v>15</v>
      </c>
      <c r="E225" s="2">
        <f>+$E$4</f>
        <v>9999</v>
      </c>
      <c r="F225" s="2">
        <f>+$F$4</f>
        <v>15</v>
      </c>
      <c r="G225" s="2">
        <f>+G223/$G$5</f>
        <v>4.838709677419355</v>
      </c>
      <c r="J225" s="18"/>
      <c r="K225" s="19"/>
    </row>
    <row r="226" spans="1:11" x14ac:dyDescent="0.25">
      <c r="A226" t="s">
        <v>6</v>
      </c>
      <c r="C226" s="2">
        <v>1</v>
      </c>
      <c r="D226" s="2">
        <v>1</v>
      </c>
      <c r="H226" s="2">
        <f>+SUMPRODUCT(C225:G225,C226:G226)</f>
        <v>20.161290322580644</v>
      </c>
      <c r="I226">
        <f>+IF(MIN(H226:H228)=H226,+$I$4,0)</f>
        <v>0</v>
      </c>
      <c r="J226" s="18">
        <f>+J219+(1/B229)*(I226-J219)</f>
        <v>500</v>
      </c>
      <c r="K226" s="18">
        <f>+(J226-J219)^2</f>
        <v>260.14568158168561</v>
      </c>
    </row>
    <row r="227" spans="1:11" x14ac:dyDescent="0.25">
      <c r="A227" t="s">
        <v>7</v>
      </c>
      <c r="C227" s="2">
        <v>1</v>
      </c>
      <c r="E227" s="2">
        <v>1</v>
      </c>
      <c r="G227" s="2">
        <v>1</v>
      </c>
      <c r="H227" s="2">
        <f>+SUMPRODUCT(C225:G225,C227:G227)</f>
        <v>10009</v>
      </c>
      <c r="I227">
        <f>+IF(MIN(H226:H228)=H227,IF(H227=H226,0,+$I$4),0)</f>
        <v>0</v>
      </c>
      <c r="J227" s="18">
        <f>+J220+(1/B229)*(I227-J220)</f>
        <v>0</v>
      </c>
      <c r="K227" s="18">
        <f t="shared" ref="K227:K228" si="244">+(J227-J220)^2</f>
        <v>0</v>
      </c>
    </row>
    <row r="228" spans="1:11" x14ac:dyDescent="0.25">
      <c r="A228" t="s">
        <v>8</v>
      </c>
      <c r="F228" s="2">
        <v>1</v>
      </c>
      <c r="G228" s="2">
        <v>1</v>
      </c>
      <c r="H228" s="2">
        <f>+SUMPRODUCT(C225:G225,C228:G228)</f>
        <v>19.838709677419356</v>
      </c>
      <c r="I228">
        <f>+IF(MIN(H226:H228)=H228,IF(H228=H227,0,IF(H228=H226,0,$I$4)),0)</f>
        <v>1000</v>
      </c>
      <c r="J228" s="18">
        <f>+J221+(1/B229)*(I228-J221)</f>
        <v>500</v>
      </c>
      <c r="K228" s="18">
        <f t="shared" si="244"/>
        <v>260.14568158168561</v>
      </c>
    </row>
    <row r="229" spans="1:11" x14ac:dyDescent="0.25">
      <c r="A229" t="s">
        <v>9</v>
      </c>
      <c r="B229">
        <f>+B222+1</f>
        <v>32</v>
      </c>
      <c r="C229" s="2">
        <f>+SUMPRODUCT(C226:C228,$I226:$I228)</f>
        <v>0</v>
      </c>
      <c r="D229" s="2">
        <f t="shared" ref="D229:G229" si="245">+SUMPRODUCT(D226:D228,$I226:$I228)</f>
        <v>0</v>
      </c>
      <c r="E229" s="2">
        <f t="shared" si="245"/>
        <v>0</v>
      </c>
      <c r="F229" s="2">
        <f t="shared" si="245"/>
        <v>1000</v>
      </c>
      <c r="G229" s="2">
        <f t="shared" si="245"/>
        <v>1000</v>
      </c>
      <c r="J229" s="18"/>
      <c r="K229" s="18">
        <f>SUM(K226:K228)</f>
        <v>520.29136316337122</v>
      </c>
    </row>
    <row r="230" spans="1:11" x14ac:dyDescent="0.25">
      <c r="A230" t="s">
        <v>10</v>
      </c>
      <c r="C230" s="2">
        <f>+C223+(1/$B229)*(C229-C223)</f>
        <v>500</v>
      </c>
      <c r="D230" s="2">
        <f t="shared" ref="D230:G230" si="246">+D223+(1/$B229)*(D229-D223)</f>
        <v>500</v>
      </c>
      <c r="E230" s="2">
        <f t="shared" si="246"/>
        <v>0</v>
      </c>
      <c r="F230" s="2">
        <f t="shared" si="246"/>
        <v>500</v>
      </c>
      <c r="G230" s="2">
        <f t="shared" si="246"/>
        <v>500</v>
      </c>
      <c r="H230" s="2">
        <f>+(C230-C223)^2+(D230-D223)^2+(E230-E223)^2+(F230-F223)^2+(G230-G223)^2</f>
        <v>1040.5827263267424</v>
      </c>
      <c r="I230" s="23">
        <f>+(SUMPRODUCT(C225:G225,C230:G230)-$I$4*MIN(H226:H228))/($I$4*MIN(H226:H228))</f>
        <v>8.1300813008129483E-3</v>
      </c>
      <c r="J230" s="18"/>
      <c r="K230" s="19"/>
    </row>
    <row r="231" spans="1:11" x14ac:dyDescent="0.25">
      <c r="I231" t="s">
        <v>34</v>
      </c>
      <c r="J231" s="18"/>
      <c r="K231" s="19"/>
    </row>
    <row r="232" spans="1:11" x14ac:dyDescent="0.25">
      <c r="A232" t="s">
        <v>5</v>
      </c>
      <c r="C232" s="2">
        <f>+C230/$C$5</f>
        <v>5</v>
      </c>
      <c r="D232" s="2">
        <f>+$D$4</f>
        <v>15</v>
      </c>
      <c r="E232" s="2">
        <f>+$E$4</f>
        <v>9999</v>
      </c>
      <c r="F232" s="2">
        <f>+$F$4</f>
        <v>15</v>
      </c>
      <c r="G232" s="2">
        <f>+G230/$G$5</f>
        <v>5</v>
      </c>
      <c r="J232" s="18"/>
      <c r="K232" s="19"/>
    </row>
    <row r="233" spans="1:11" x14ac:dyDescent="0.25">
      <c r="A233" t="s">
        <v>6</v>
      </c>
      <c r="C233" s="2">
        <v>1</v>
      </c>
      <c r="D233" s="2">
        <v>1</v>
      </c>
      <c r="H233" s="2">
        <f>+SUMPRODUCT(C232:G232,C233:G233)</f>
        <v>20</v>
      </c>
      <c r="I233">
        <f>+IF(MIN(H233:H235)=H233,+$I$4,0)</f>
        <v>1000</v>
      </c>
      <c r="J233" s="18">
        <f>+J226+(1/B236)*(I233-J226)</f>
        <v>515.15151515151513</v>
      </c>
      <c r="K233" s="18">
        <f>+(J233-J226)^2</f>
        <v>229.56841138659249</v>
      </c>
    </row>
    <row r="234" spans="1:11" x14ac:dyDescent="0.25">
      <c r="A234" t="s">
        <v>7</v>
      </c>
      <c r="C234" s="2">
        <v>1</v>
      </c>
      <c r="E234" s="2">
        <v>1</v>
      </c>
      <c r="G234" s="2">
        <v>1</v>
      </c>
      <c r="H234" s="2">
        <f>+SUMPRODUCT(C232:G232,C234:G234)</f>
        <v>10009</v>
      </c>
      <c r="I234">
        <f>+IF(MIN(H233:H235)=H234,IF(H234=H233,0,+$I$4),0)</f>
        <v>0</v>
      </c>
      <c r="J234" s="18">
        <f>+J227+(1/B236)*(I234-J227)</f>
        <v>0</v>
      </c>
      <c r="K234" s="18">
        <f t="shared" ref="K234:K235" si="247">+(J234-J227)^2</f>
        <v>0</v>
      </c>
    </row>
    <row r="235" spans="1:11" x14ac:dyDescent="0.25">
      <c r="A235" t="s">
        <v>8</v>
      </c>
      <c r="F235" s="2">
        <v>1</v>
      </c>
      <c r="G235" s="2">
        <v>1</v>
      </c>
      <c r="H235" s="2">
        <f>+SUMPRODUCT(C232:G232,C235:G235)</f>
        <v>20</v>
      </c>
      <c r="I235">
        <f>+IF(MIN(H233:H235)=H235,IF(H235=H234,0,IF(H235=H233,0,$I$4)),0)</f>
        <v>0</v>
      </c>
      <c r="J235" s="18">
        <f>+J228+(1/B236)*(I235-J228)</f>
        <v>484.84848484848487</v>
      </c>
      <c r="K235" s="18">
        <f t="shared" si="247"/>
        <v>229.56841138659249</v>
      </c>
    </row>
    <row r="236" spans="1:11" x14ac:dyDescent="0.25">
      <c r="A236" t="s">
        <v>9</v>
      </c>
      <c r="B236">
        <f>+B229+1</f>
        <v>33</v>
      </c>
      <c r="C236" s="2">
        <f>+SUMPRODUCT(C233:C235,$I233:$I235)</f>
        <v>1000</v>
      </c>
      <c r="D236" s="2">
        <f t="shared" ref="D236:G236" si="248">+SUMPRODUCT(D233:D235,$I233:$I235)</f>
        <v>1000</v>
      </c>
      <c r="E236" s="2">
        <f t="shared" si="248"/>
        <v>0</v>
      </c>
      <c r="F236" s="2">
        <f t="shared" si="248"/>
        <v>0</v>
      </c>
      <c r="G236" s="2">
        <f t="shared" si="248"/>
        <v>0</v>
      </c>
      <c r="J236" s="18"/>
      <c r="K236" s="18">
        <f>SUM(K233:K235)</f>
        <v>459.13682277318497</v>
      </c>
    </row>
    <row r="237" spans="1:11" x14ac:dyDescent="0.25">
      <c r="A237" t="s">
        <v>10</v>
      </c>
      <c r="C237" s="2">
        <f>+C230+(1/$B236)*(C236-C230)</f>
        <v>515.15151515151513</v>
      </c>
      <c r="D237" s="2">
        <f t="shared" ref="D237:G237" si="249">+D230+(1/$B236)*(D236-D230)</f>
        <v>515.15151515151513</v>
      </c>
      <c r="E237" s="2">
        <f t="shared" si="249"/>
        <v>0</v>
      </c>
      <c r="F237" s="2">
        <f t="shared" si="249"/>
        <v>484.84848484848487</v>
      </c>
      <c r="G237" s="2">
        <f t="shared" si="249"/>
        <v>484.84848484848487</v>
      </c>
      <c r="H237" s="2">
        <f>+(C237-C230)^2+(D237-D230)^2+(E237-E230)^2+(F237-F230)^2+(G237-G230)^2</f>
        <v>918.27364554636995</v>
      </c>
      <c r="I237" s="23">
        <f>+(SUMPRODUCT(C232:G232,C237:G237)-$I$4*MIN(H233:H235))/($I$4*MIN(H233:H235))</f>
        <v>0</v>
      </c>
      <c r="J237" s="18"/>
      <c r="K237" s="19"/>
    </row>
    <row r="238" spans="1:11" x14ac:dyDescent="0.25">
      <c r="I238" t="s">
        <v>34</v>
      </c>
      <c r="J238" s="18"/>
      <c r="K238" s="19"/>
    </row>
    <row r="239" spans="1:11" x14ac:dyDescent="0.25">
      <c r="A239" t="s">
        <v>5</v>
      </c>
      <c r="C239" s="2">
        <f>+C237/$C$5</f>
        <v>5.1515151515151514</v>
      </c>
      <c r="D239" s="2">
        <f>+$D$4</f>
        <v>15</v>
      </c>
      <c r="E239" s="2">
        <f>+$E$4</f>
        <v>9999</v>
      </c>
      <c r="F239" s="2">
        <f>+$F$4</f>
        <v>15</v>
      </c>
      <c r="G239" s="2">
        <f>+G237/$G$5</f>
        <v>4.8484848484848486</v>
      </c>
      <c r="J239" s="18"/>
      <c r="K239" s="19"/>
    </row>
    <row r="240" spans="1:11" x14ac:dyDescent="0.25">
      <c r="A240" t="s">
        <v>6</v>
      </c>
      <c r="C240" s="2">
        <v>1</v>
      </c>
      <c r="D240" s="2">
        <v>1</v>
      </c>
      <c r="H240" s="2">
        <f>+SUMPRODUCT(C239:G239,C240:G240)</f>
        <v>20.151515151515152</v>
      </c>
      <c r="I240">
        <f>+IF(MIN(H240:H242)=H240,+$I$4,0)</f>
        <v>0</v>
      </c>
      <c r="J240" s="18">
        <f>+J233+(1/B243)*(I240-J233)</f>
        <v>500</v>
      </c>
      <c r="K240" s="18">
        <f>+(J240-J233)^2</f>
        <v>229.56841138659249</v>
      </c>
    </row>
    <row r="241" spans="1:11" x14ac:dyDescent="0.25">
      <c r="A241" t="s">
        <v>7</v>
      </c>
      <c r="C241" s="2">
        <v>1</v>
      </c>
      <c r="E241" s="2">
        <v>1</v>
      </c>
      <c r="G241" s="2">
        <v>1</v>
      </c>
      <c r="H241" s="2">
        <f>+SUMPRODUCT(C239:G239,C241:G241)</f>
        <v>10009</v>
      </c>
      <c r="I241">
        <f>+IF(MIN(H240:H242)=H241,IF(H241=H240,0,+$I$4),0)</f>
        <v>0</v>
      </c>
      <c r="J241" s="18">
        <f>+J234+(1/B243)*(I241-J234)</f>
        <v>0</v>
      </c>
      <c r="K241" s="18">
        <f t="shared" ref="K241:K242" si="250">+(J241-J234)^2</f>
        <v>0</v>
      </c>
    </row>
    <row r="242" spans="1:11" x14ac:dyDescent="0.25">
      <c r="A242" t="s">
        <v>8</v>
      </c>
      <c r="F242" s="2">
        <v>1</v>
      </c>
      <c r="G242" s="2">
        <v>1</v>
      </c>
      <c r="H242" s="2">
        <f>+SUMPRODUCT(C239:G239,C242:G242)</f>
        <v>19.848484848484848</v>
      </c>
      <c r="I242">
        <f>+IF(MIN(H240:H242)=H242,IF(H242=H241,0,IF(H242=H240,0,$I$4)),0)</f>
        <v>1000</v>
      </c>
      <c r="J242" s="18">
        <f>+J235+(1/B243)*(I242-J235)</f>
        <v>500</v>
      </c>
      <c r="K242" s="18">
        <f t="shared" si="250"/>
        <v>229.56841138659249</v>
      </c>
    </row>
    <row r="243" spans="1:11" x14ac:dyDescent="0.25">
      <c r="A243" t="s">
        <v>9</v>
      </c>
      <c r="B243">
        <f>+B236+1</f>
        <v>34</v>
      </c>
      <c r="C243" s="2">
        <f>+SUMPRODUCT(C240:C242,$I240:$I242)</f>
        <v>0</v>
      </c>
      <c r="D243" s="2">
        <f t="shared" ref="D243:G243" si="251">+SUMPRODUCT(D240:D242,$I240:$I242)</f>
        <v>0</v>
      </c>
      <c r="E243" s="2">
        <f t="shared" si="251"/>
        <v>0</v>
      </c>
      <c r="F243" s="2">
        <f t="shared" si="251"/>
        <v>1000</v>
      </c>
      <c r="G243" s="2">
        <f t="shared" si="251"/>
        <v>1000</v>
      </c>
      <c r="J243" s="18"/>
      <c r="K243" s="18">
        <f>SUM(K240:K242)</f>
        <v>459.13682277318497</v>
      </c>
    </row>
    <row r="244" spans="1:11" x14ac:dyDescent="0.25">
      <c r="A244" t="s">
        <v>10</v>
      </c>
      <c r="C244" s="2">
        <f>+C237+(1/$B243)*(C243-C237)</f>
        <v>500</v>
      </c>
      <c r="D244" s="2">
        <f t="shared" ref="D244:G244" si="252">+D237+(1/$B243)*(D243-D237)</f>
        <v>500</v>
      </c>
      <c r="E244" s="2">
        <f t="shared" si="252"/>
        <v>0</v>
      </c>
      <c r="F244" s="2">
        <f t="shared" si="252"/>
        <v>500</v>
      </c>
      <c r="G244" s="2">
        <f t="shared" si="252"/>
        <v>500</v>
      </c>
      <c r="H244" s="2">
        <f>+(C244-C237)^2+(D244-D237)^2+(E244-E237)^2+(F244-F237)^2+(G244-G237)^2</f>
        <v>918.27364554636995</v>
      </c>
      <c r="I244" s="23">
        <f>+(SUMPRODUCT(C239:G239,C244:G244)-$I$4*MIN(H240:H242))/($I$4*MIN(H240:H242))</f>
        <v>7.6335877862595642E-3</v>
      </c>
      <c r="J244" s="18"/>
      <c r="K244" s="19"/>
    </row>
    <row r="245" spans="1:11" x14ac:dyDescent="0.25">
      <c r="I245" t="s">
        <v>34</v>
      </c>
      <c r="J245" s="18"/>
      <c r="K245" s="19"/>
    </row>
    <row r="246" spans="1:11" x14ac:dyDescent="0.25">
      <c r="A246" t="s">
        <v>5</v>
      </c>
      <c r="C246" s="2">
        <f>+C244/$C$5</f>
        <v>5</v>
      </c>
      <c r="D246" s="2">
        <f>+$D$4</f>
        <v>15</v>
      </c>
      <c r="E246" s="2">
        <f>+$E$4</f>
        <v>9999</v>
      </c>
      <c r="F246" s="2">
        <f>+$F$4</f>
        <v>15</v>
      </c>
      <c r="G246" s="2">
        <f>+G244/$G$5</f>
        <v>5</v>
      </c>
      <c r="J246" s="18"/>
      <c r="K246" s="19"/>
    </row>
    <row r="247" spans="1:11" x14ac:dyDescent="0.25">
      <c r="A247" t="s">
        <v>6</v>
      </c>
      <c r="C247" s="2">
        <v>1</v>
      </c>
      <c r="D247" s="2">
        <v>1</v>
      </c>
      <c r="H247" s="2">
        <f>+SUMPRODUCT(C246:G246,C247:G247)</f>
        <v>20</v>
      </c>
      <c r="I247">
        <f>+IF(MIN(H247:H249)=H247,+$I$4,0)</f>
        <v>1000</v>
      </c>
      <c r="J247" s="18">
        <f>+J240+(1/B250)*(I247-J240)</f>
        <v>514.28571428571433</v>
      </c>
      <c r="K247" s="18">
        <f>+(J247-J240)^2</f>
        <v>204.08163265306263</v>
      </c>
    </row>
    <row r="248" spans="1:11" x14ac:dyDescent="0.25">
      <c r="A248" t="s">
        <v>7</v>
      </c>
      <c r="C248" s="2">
        <v>1</v>
      </c>
      <c r="E248" s="2">
        <v>1</v>
      </c>
      <c r="G248" s="2">
        <v>1</v>
      </c>
      <c r="H248" s="2">
        <f>+SUMPRODUCT(C246:G246,C248:G248)</f>
        <v>10009</v>
      </c>
      <c r="I248">
        <f>+IF(MIN(H247:H249)=H248,IF(H248=H247,0,+$I$4),0)</f>
        <v>0</v>
      </c>
      <c r="J248" s="18">
        <f>+J241+(1/B250)*(I248-J241)</f>
        <v>0</v>
      </c>
      <c r="K248" s="18">
        <f t="shared" ref="K248:K249" si="253">+(J248-J241)^2</f>
        <v>0</v>
      </c>
    </row>
    <row r="249" spans="1:11" x14ac:dyDescent="0.25">
      <c r="A249" t="s">
        <v>8</v>
      </c>
      <c r="F249" s="2">
        <v>1</v>
      </c>
      <c r="G249" s="2">
        <v>1</v>
      </c>
      <c r="H249" s="2">
        <f>+SUMPRODUCT(C246:G246,C249:G249)</f>
        <v>20</v>
      </c>
      <c r="I249">
        <f>+IF(MIN(H247:H249)=H249,IF(H249=H248,0,IF(H249=H247,0,$I$4)),0)</f>
        <v>0</v>
      </c>
      <c r="J249" s="18">
        <f>+J242+(1/B250)*(I249-J242)</f>
        <v>485.71428571428572</v>
      </c>
      <c r="K249" s="18">
        <f t="shared" si="253"/>
        <v>204.08163265306098</v>
      </c>
    </row>
    <row r="250" spans="1:11" x14ac:dyDescent="0.25">
      <c r="A250" t="s">
        <v>9</v>
      </c>
      <c r="B250">
        <f>+B243+1</f>
        <v>35</v>
      </c>
      <c r="C250" s="2">
        <f>+SUMPRODUCT(C247:C249,$I247:$I249)</f>
        <v>1000</v>
      </c>
      <c r="D250" s="2">
        <f t="shared" ref="D250:G250" si="254">+SUMPRODUCT(D247:D249,$I247:$I249)</f>
        <v>1000</v>
      </c>
      <c r="E250" s="2">
        <f t="shared" si="254"/>
        <v>0</v>
      </c>
      <c r="F250" s="2">
        <f t="shared" si="254"/>
        <v>0</v>
      </c>
      <c r="G250" s="2">
        <f t="shared" si="254"/>
        <v>0</v>
      </c>
      <c r="J250" s="18"/>
      <c r="K250" s="18">
        <f>SUM(K247:K249)</f>
        <v>408.16326530612361</v>
      </c>
    </row>
    <row r="251" spans="1:11" x14ac:dyDescent="0.25">
      <c r="A251" t="s">
        <v>10</v>
      </c>
      <c r="C251" s="2">
        <f>+C244+(1/$B250)*(C250-C244)</f>
        <v>514.28571428571433</v>
      </c>
      <c r="D251" s="2">
        <f t="shared" ref="D251:G251" si="255">+D244+(1/$B250)*(D250-D244)</f>
        <v>514.28571428571433</v>
      </c>
      <c r="E251" s="2">
        <f t="shared" si="255"/>
        <v>0</v>
      </c>
      <c r="F251" s="2">
        <f t="shared" si="255"/>
        <v>485.71428571428572</v>
      </c>
      <c r="G251" s="2">
        <f t="shared" si="255"/>
        <v>485.71428571428572</v>
      </c>
      <c r="H251" s="2">
        <f>+(C251-C244)^2+(D251-D244)^2+(E251-E244)^2+(F251-F244)^2+(G251-G244)^2</f>
        <v>816.32653061224721</v>
      </c>
      <c r="I251" s="23">
        <f>+(SUMPRODUCT(C246:G246,C251:G251)-$I$4*MIN(H247:H249))/($I$4*MIN(H247:H249))</f>
        <v>0</v>
      </c>
      <c r="J251" s="18"/>
      <c r="K251" s="19"/>
    </row>
    <row r="252" spans="1:11" x14ac:dyDescent="0.25">
      <c r="I252" t="s">
        <v>34</v>
      </c>
      <c r="J252" s="18"/>
      <c r="K252" s="19"/>
    </row>
    <row r="253" spans="1:11" x14ac:dyDescent="0.25">
      <c r="A253" t="s">
        <v>5</v>
      </c>
      <c r="C253" s="2">
        <f>+C251/$C$5</f>
        <v>5.1428571428571432</v>
      </c>
      <c r="D253" s="2">
        <f>+$D$4</f>
        <v>15</v>
      </c>
      <c r="E253" s="2">
        <f>+$E$4</f>
        <v>9999</v>
      </c>
      <c r="F253" s="2">
        <f>+$F$4</f>
        <v>15</v>
      </c>
      <c r="G253" s="2">
        <f>+G251/$G$5</f>
        <v>4.8571428571428577</v>
      </c>
      <c r="J253" s="18"/>
      <c r="K253" s="19"/>
    </row>
    <row r="254" spans="1:11" x14ac:dyDescent="0.25">
      <c r="A254" t="s">
        <v>6</v>
      </c>
      <c r="C254" s="2">
        <v>1</v>
      </c>
      <c r="D254" s="2">
        <v>1</v>
      </c>
      <c r="H254" s="2">
        <f>+SUMPRODUCT(C253:G253,C254:G254)</f>
        <v>20.142857142857142</v>
      </c>
      <c r="I254">
        <f>+IF(MIN(H254:H256)=H254,+$I$4,0)</f>
        <v>0</v>
      </c>
      <c r="J254" s="18">
        <f>+J247+(1/B257)*(I254-J247)</f>
        <v>500.00000000000006</v>
      </c>
      <c r="K254" s="18">
        <f>+(J254-J247)^2</f>
        <v>204.08163265306098</v>
      </c>
    </row>
    <row r="255" spans="1:11" x14ac:dyDescent="0.25">
      <c r="A255" t="s">
        <v>7</v>
      </c>
      <c r="C255" s="2">
        <v>1</v>
      </c>
      <c r="E255" s="2">
        <v>1</v>
      </c>
      <c r="G255" s="2">
        <v>1</v>
      </c>
      <c r="H255" s="2">
        <f>+SUMPRODUCT(C253:G253,C255:G255)</f>
        <v>10009</v>
      </c>
      <c r="I255">
        <f>+IF(MIN(H254:H256)=H255,IF(H255=H254,0,+$I$4),0)</f>
        <v>0</v>
      </c>
      <c r="J255" s="18">
        <f>+J248+(1/B257)*(I255-J248)</f>
        <v>0</v>
      </c>
      <c r="K255" s="18">
        <f t="shared" ref="K255:K256" si="256">+(J255-J248)^2</f>
        <v>0</v>
      </c>
    </row>
    <row r="256" spans="1:11" x14ac:dyDescent="0.25">
      <c r="A256" t="s">
        <v>8</v>
      </c>
      <c r="F256" s="2">
        <v>1</v>
      </c>
      <c r="G256" s="2">
        <v>1</v>
      </c>
      <c r="H256" s="2">
        <f>+SUMPRODUCT(C253:G253,C256:G256)</f>
        <v>19.857142857142858</v>
      </c>
      <c r="I256">
        <f>+IF(MIN(H254:H256)=H256,IF(H256=H255,0,IF(H256=H254,0,$I$4)),0)</f>
        <v>1000</v>
      </c>
      <c r="J256" s="18">
        <f>+J249+(1/B257)*(I256-J249)</f>
        <v>500</v>
      </c>
      <c r="K256" s="18">
        <f t="shared" si="256"/>
        <v>204.08163265306098</v>
      </c>
    </row>
    <row r="257" spans="1:11" x14ac:dyDescent="0.25">
      <c r="A257" t="s">
        <v>9</v>
      </c>
      <c r="B257">
        <f>+B250+1</f>
        <v>36</v>
      </c>
      <c r="C257" s="2">
        <f>+SUMPRODUCT(C254:C256,$I254:$I256)</f>
        <v>0</v>
      </c>
      <c r="D257" s="2">
        <f t="shared" ref="D257:G257" si="257">+SUMPRODUCT(D254:D256,$I254:$I256)</f>
        <v>0</v>
      </c>
      <c r="E257" s="2">
        <f t="shared" si="257"/>
        <v>0</v>
      </c>
      <c r="F257" s="2">
        <f t="shared" si="257"/>
        <v>1000</v>
      </c>
      <c r="G257" s="2">
        <f t="shared" si="257"/>
        <v>1000</v>
      </c>
      <c r="J257" s="18"/>
      <c r="K257" s="18">
        <f>SUM(K254:K256)</f>
        <v>408.16326530612196</v>
      </c>
    </row>
    <row r="258" spans="1:11" x14ac:dyDescent="0.25">
      <c r="A258" t="s">
        <v>10</v>
      </c>
      <c r="C258" s="2">
        <f>+C251+(1/$B257)*(C257-C251)</f>
        <v>500.00000000000006</v>
      </c>
      <c r="D258" s="2">
        <f t="shared" ref="D258:G258" si="258">+D251+(1/$B257)*(D257-D251)</f>
        <v>500.00000000000006</v>
      </c>
      <c r="E258" s="2">
        <f t="shared" si="258"/>
        <v>0</v>
      </c>
      <c r="F258" s="2">
        <f t="shared" si="258"/>
        <v>500</v>
      </c>
      <c r="G258" s="2">
        <f t="shared" si="258"/>
        <v>500</v>
      </c>
      <c r="H258" s="2">
        <f>+(C258-C251)^2+(D258-D251)^2+(E258-E251)^2+(F258-F251)^2+(G258-G251)^2</f>
        <v>816.32653061224391</v>
      </c>
      <c r="I258" s="23">
        <f>+(SUMPRODUCT(C253:G253,C258:G258)-$I$4*MIN(H254:H256))/($I$4*MIN(H254:H256))</f>
        <v>7.1942446043164673E-3</v>
      </c>
      <c r="J258" s="18"/>
      <c r="K258" s="19"/>
    </row>
    <row r="259" spans="1:11" x14ac:dyDescent="0.25">
      <c r="I259" t="s">
        <v>34</v>
      </c>
      <c r="J259" s="18"/>
      <c r="K259" s="19"/>
    </row>
    <row r="260" spans="1:11" x14ac:dyDescent="0.25">
      <c r="A260" t="s">
        <v>5</v>
      </c>
      <c r="C260" s="2">
        <f>+C258/$C$5</f>
        <v>5.0000000000000009</v>
      </c>
      <c r="D260" s="2">
        <f>+$D$4</f>
        <v>15</v>
      </c>
      <c r="E260" s="2">
        <f>+$E$4</f>
        <v>9999</v>
      </c>
      <c r="F260" s="2">
        <f>+$F$4</f>
        <v>15</v>
      </c>
      <c r="G260" s="2">
        <f>+G258/$G$5</f>
        <v>5</v>
      </c>
      <c r="J260" s="18"/>
      <c r="K260" s="19"/>
    </row>
    <row r="261" spans="1:11" x14ac:dyDescent="0.25">
      <c r="A261" t="s">
        <v>6</v>
      </c>
      <c r="C261" s="2">
        <v>1</v>
      </c>
      <c r="D261" s="2">
        <v>1</v>
      </c>
      <c r="H261" s="2">
        <f>+SUMPRODUCT(C260:G260,C261:G261)</f>
        <v>20</v>
      </c>
      <c r="I261">
        <f>+IF(MIN(H261:H263)=H261,+$I$4,0)</f>
        <v>1000</v>
      </c>
      <c r="J261" s="18">
        <f>+J254+(1/B264)*(I261-J254)</f>
        <v>513.51351351351354</v>
      </c>
      <c r="K261" s="18">
        <f>+(J261-J254)^2</f>
        <v>182.61504747991165</v>
      </c>
    </row>
    <row r="262" spans="1:11" x14ac:dyDescent="0.25">
      <c r="A262" t="s">
        <v>7</v>
      </c>
      <c r="C262" s="2">
        <v>1</v>
      </c>
      <c r="E262" s="2">
        <v>1</v>
      </c>
      <c r="G262" s="2">
        <v>1</v>
      </c>
      <c r="H262" s="2">
        <f>+SUMPRODUCT(C260:G260,C262:G262)</f>
        <v>10009</v>
      </c>
      <c r="I262">
        <f>+IF(MIN(H261:H263)=H262,IF(H262=H261,0,+$I$4),0)</f>
        <v>0</v>
      </c>
      <c r="J262" s="18">
        <f>+J255+(1/B264)*(I262-J255)</f>
        <v>0</v>
      </c>
      <c r="K262" s="18">
        <f t="shared" ref="K262:K263" si="259">+(J262-J255)^2</f>
        <v>0</v>
      </c>
    </row>
    <row r="263" spans="1:11" x14ac:dyDescent="0.25">
      <c r="A263" t="s">
        <v>8</v>
      </c>
      <c r="F263" s="2">
        <v>1</v>
      </c>
      <c r="G263" s="2">
        <v>1</v>
      </c>
      <c r="H263" s="2">
        <f>+SUMPRODUCT(C260:G260,C263:G263)</f>
        <v>20</v>
      </c>
      <c r="I263">
        <f>+IF(MIN(H261:H263)=H263,IF(H263=H262,0,IF(H263=H261,0,$I$4)),0)</f>
        <v>0</v>
      </c>
      <c r="J263" s="18">
        <f>+J256+(1/B264)*(I263-J256)</f>
        <v>486.48648648648651</v>
      </c>
      <c r="K263" s="18">
        <f t="shared" si="259"/>
        <v>182.61504747991165</v>
      </c>
    </row>
    <row r="264" spans="1:11" x14ac:dyDescent="0.25">
      <c r="A264" t="s">
        <v>9</v>
      </c>
      <c r="B264">
        <f>+B257+1</f>
        <v>37</v>
      </c>
      <c r="C264" s="2">
        <f>+SUMPRODUCT(C261:C263,$I261:$I263)</f>
        <v>1000</v>
      </c>
      <c r="D264" s="2">
        <f t="shared" ref="D264:G264" si="260">+SUMPRODUCT(D261:D263,$I261:$I263)</f>
        <v>1000</v>
      </c>
      <c r="E264" s="2">
        <f t="shared" si="260"/>
        <v>0</v>
      </c>
      <c r="F264" s="2">
        <f t="shared" si="260"/>
        <v>0</v>
      </c>
      <c r="G264" s="2">
        <f t="shared" si="260"/>
        <v>0</v>
      </c>
      <c r="J264" s="18"/>
      <c r="K264" s="18">
        <f>SUM(K261:K263)</f>
        <v>365.2300949598233</v>
      </c>
    </row>
    <row r="265" spans="1:11" x14ac:dyDescent="0.25">
      <c r="A265" t="s">
        <v>10</v>
      </c>
      <c r="C265" s="2">
        <f>+C258+(1/$B264)*(C264-C258)</f>
        <v>513.51351351351354</v>
      </c>
      <c r="D265" s="2">
        <f t="shared" ref="D265:G265" si="261">+D258+(1/$B264)*(D264-D258)</f>
        <v>513.51351351351354</v>
      </c>
      <c r="E265" s="2">
        <f t="shared" si="261"/>
        <v>0</v>
      </c>
      <c r="F265" s="2">
        <f t="shared" si="261"/>
        <v>486.48648648648651</v>
      </c>
      <c r="G265" s="2">
        <f t="shared" si="261"/>
        <v>486.48648648648651</v>
      </c>
      <c r="H265" s="2">
        <f>+(C265-C258)^2+(D265-D258)^2+(E265-E258)^2+(F265-F258)^2+(G265-G258)^2</f>
        <v>730.46018991964661</v>
      </c>
      <c r="I265" s="23">
        <f>+(SUMPRODUCT(C260:G260,C265:G265)-$I$4*MIN(H261:H263))/($I$4*MIN(H261:H263))</f>
        <v>1.8189894035458566E-16</v>
      </c>
      <c r="J265" s="18"/>
      <c r="K265" s="19"/>
    </row>
    <row r="266" spans="1:11" x14ac:dyDescent="0.25">
      <c r="I266" t="s">
        <v>34</v>
      </c>
      <c r="J266" s="18"/>
      <c r="K266" s="19"/>
    </row>
    <row r="267" spans="1:11" x14ac:dyDescent="0.25">
      <c r="A267" t="s">
        <v>5</v>
      </c>
      <c r="C267" s="2">
        <f>+C265/$C$5</f>
        <v>5.1351351351351351</v>
      </c>
      <c r="D267" s="2">
        <f>+$D$4</f>
        <v>15</v>
      </c>
      <c r="E267" s="2">
        <f>+$E$4</f>
        <v>9999</v>
      </c>
      <c r="F267" s="2">
        <f>+$F$4</f>
        <v>15</v>
      </c>
      <c r="G267" s="2">
        <f>+G265/$G$5</f>
        <v>4.8648648648648649</v>
      </c>
      <c r="J267" s="18"/>
      <c r="K267" s="19"/>
    </row>
    <row r="268" spans="1:11" x14ac:dyDescent="0.25">
      <c r="A268" t="s">
        <v>6</v>
      </c>
      <c r="C268" s="2">
        <v>1</v>
      </c>
      <c r="D268" s="2">
        <v>1</v>
      </c>
      <c r="H268" s="2">
        <f>+SUMPRODUCT(C267:G267,C268:G268)</f>
        <v>20.135135135135137</v>
      </c>
      <c r="I268">
        <f>+IF(MIN(H268:H270)=H268,+$I$4,0)</f>
        <v>0</v>
      </c>
      <c r="J268" s="18">
        <f>+J261+(1/B271)*(I268-J261)</f>
        <v>500.00000000000006</v>
      </c>
      <c r="K268" s="18">
        <f>+(J268-J261)^2</f>
        <v>182.61504747991165</v>
      </c>
    </row>
    <row r="269" spans="1:11" x14ac:dyDescent="0.25">
      <c r="A269" t="s">
        <v>7</v>
      </c>
      <c r="C269" s="2">
        <v>1</v>
      </c>
      <c r="E269" s="2">
        <v>1</v>
      </c>
      <c r="G269" s="2">
        <v>1</v>
      </c>
      <c r="H269" s="2">
        <f>+SUMPRODUCT(C267:G267,C269:G269)</f>
        <v>10009</v>
      </c>
      <c r="I269">
        <f>+IF(MIN(H268:H270)=H269,IF(H269=H268,0,+$I$4),0)</f>
        <v>0</v>
      </c>
      <c r="J269" s="18">
        <f>+J262+(1/B271)*(I269-J262)</f>
        <v>0</v>
      </c>
      <c r="K269" s="18">
        <f t="shared" ref="K269:K270" si="262">+(J269-J262)^2</f>
        <v>0</v>
      </c>
    </row>
    <row r="270" spans="1:11" x14ac:dyDescent="0.25">
      <c r="A270" t="s">
        <v>8</v>
      </c>
      <c r="F270" s="2">
        <v>1</v>
      </c>
      <c r="G270" s="2">
        <v>1</v>
      </c>
      <c r="H270" s="2">
        <f>+SUMPRODUCT(C267:G267,C270:G270)</f>
        <v>19.864864864864863</v>
      </c>
      <c r="I270">
        <f>+IF(MIN(H268:H270)=H270,IF(H270=H269,0,IF(H270=H268,0,$I$4)),0)</f>
        <v>1000</v>
      </c>
      <c r="J270" s="18">
        <f>+J263+(1/B271)*(I270-J263)</f>
        <v>500</v>
      </c>
      <c r="K270" s="18">
        <f t="shared" si="262"/>
        <v>182.61504747991165</v>
      </c>
    </row>
    <row r="271" spans="1:11" x14ac:dyDescent="0.25">
      <c r="A271" t="s">
        <v>9</v>
      </c>
      <c r="B271">
        <f>+B264+1</f>
        <v>38</v>
      </c>
      <c r="C271" s="2">
        <f>+SUMPRODUCT(C268:C270,$I268:$I270)</f>
        <v>0</v>
      </c>
      <c r="D271" s="2">
        <f t="shared" ref="D271:G271" si="263">+SUMPRODUCT(D268:D270,$I268:$I270)</f>
        <v>0</v>
      </c>
      <c r="E271" s="2">
        <f t="shared" si="263"/>
        <v>0</v>
      </c>
      <c r="F271" s="2">
        <f t="shared" si="263"/>
        <v>1000</v>
      </c>
      <c r="G271" s="2">
        <f t="shared" si="263"/>
        <v>1000</v>
      </c>
      <c r="J271" s="18"/>
      <c r="K271" s="18">
        <f>SUM(K268:K270)</f>
        <v>365.2300949598233</v>
      </c>
    </row>
    <row r="272" spans="1:11" x14ac:dyDescent="0.25">
      <c r="A272" t="s">
        <v>10</v>
      </c>
      <c r="C272" s="2">
        <f>+C265+(1/$B271)*(C271-C265)</f>
        <v>500.00000000000006</v>
      </c>
      <c r="D272" s="2">
        <f t="shared" ref="D272:G272" si="264">+D265+(1/$B271)*(D271-D265)</f>
        <v>500.00000000000006</v>
      </c>
      <c r="E272" s="2">
        <f t="shared" si="264"/>
        <v>0</v>
      </c>
      <c r="F272" s="2">
        <f t="shared" si="264"/>
        <v>500</v>
      </c>
      <c r="G272" s="2">
        <f t="shared" si="264"/>
        <v>500</v>
      </c>
      <c r="H272" s="2">
        <f>+(C272-C265)^2+(D272-D265)^2+(E272-E265)^2+(F272-F265)^2+(G272-G265)^2</f>
        <v>730.46018991964661</v>
      </c>
      <c r="I272" s="23">
        <f>+(SUMPRODUCT(C267:G267,C272:G272)-$I$4*MIN(H268:H270))/($I$4*MIN(H268:H270))</f>
        <v>6.8027210884354589E-3</v>
      </c>
      <c r="J272" s="18"/>
      <c r="K272" s="19"/>
    </row>
    <row r="273" spans="1:11" x14ac:dyDescent="0.25">
      <c r="I273" t="s">
        <v>34</v>
      </c>
      <c r="J273" s="18"/>
      <c r="K273" s="19"/>
    </row>
    <row r="274" spans="1:11" x14ac:dyDescent="0.25">
      <c r="A274" t="s">
        <v>5</v>
      </c>
      <c r="C274" s="2">
        <f>+C272/$C$5</f>
        <v>5.0000000000000009</v>
      </c>
      <c r="D274" s="2">
        <f>+$D$4</f>
        <v>15</v>
      </c>
      <c r="E274" s="2">
        <f>+$E$4</f>
        <v>9999</v>
      </c>
      <c r="F274" s="2">
        <f>+$F$4</f>
        <v>15</v>
      </c>
      <c r="G274" s="2">
        <f>+G272/$G$5</f>
        <v>5</v>
      </c>
      <c r="J274" s="18"/>
      <c r="K274" s="19"/>
    </row>
    <row r="275" spans="1:11" x14ac:dyDescent="0.25">
      <c r="A275" t="s">
        <v>6</v>
      </c>
      <c r="C275" s="2">
        <v>1</v>
      </c>
      <c r="D275" s="2">
        <v>1</v>
      </c>
      <c r="H275" s="2">
        <f>+SUMPRODUCT(C274:G274,C275:G275)</f>
        <v>20</v>
      </c>
      <c r="I275">
        <f>+IF(MIN(H275:H277)=H275,+$I$4,0)</f>
        <v>1000</v>
      </c>
      <c r="J275" s="18">
        <f>+J268+(1/B278)*(I275-J268)</f>
        <v>512.82051282051293</v>
      </c>
      <c r="K275" s="18">
        <f>+(J275-J268)^2</f>
        <v>164.36554898093499</v>
      </c>
    </row>
    <row r="276" spans="1:11" x14ac:dyDescent="0.25">
      <c r="A276" t="s">
        <v>7</v>
      </c>
      <c r="C276" s="2">
        <v>1</v>
      </c>
      <c r="E276" s="2">
        <v>1</v>
      </c>
      <c r="G276" s="2">
        <v>1</v>
      </c>
      <c r="H276" s="2">
        <f>+SUMPRODUCT(C274:G274,C276:G276)</f>
        <v>10009</v>
      </c>
      <c r="I276">
        <f>+IF(MIN(H275:H277)=H276,IF(H276=H275,0,+$I$4),0)</f>
        <v>0</v>
      </c>
      <c r="J276" s="18">
        <f>+J269+(1/B278)*(I276-J269)</f>
        <v>0</v>
      </c>
      <c r="K276" s="18">
        <f t="shared" ref="K276:K277" si="265">+(J276-J269)^2</f>
        <v>0</v>
      </c>
    </row>
    <row r="277" spans="1:11" x14ac:dyDescent="0.25">
      <c r="A277" t="s">
        <v>8</v>
      </c>
      <c r="F277" s="2">
        <v>1</v>
      </c>
      <c r="G277" s="2">
        <v>1</v>
      </c>
      <c r="H277" s="2">
        <f>+SUMPRODUCT(C274:G274,C277:G277)</f>
        <v>20</v>
      </c>
      <c r="I277">
        <f>+IF(MIN(H275:H277)=H277,IF(H277=H276,0,IF(H277=H275,0,$I$4)),0)</f>
        <v>0</v>
      </c>
      <c r="J277" s="18">
        <f>+J270+(1/B278)*(I277-J270)</f>
        <v>487.17948717948718</v>
      </c>
      <c r="K277" s="18">
        <f t="shared" si="265"/>
        <v>164.36554898093351</v>
      </c>
    </row>
    <row r="278" spans="1:11" x14ac:dyDescent="0.25">
      <c r="A278" t="s">
        <v>9</v>
      </c>
      <c r="B278">
        <f>+B271+1</f>
        <v>39</v>
      </c>
      <c r="C278" s="2">
        <f>+SUMPRODUCT(C275:C277,$I275:$I277)</f>
        <v>1000</v>
      </c>
      <c r="D278" s="2">
        <f t="shared" ref="D278:G278" si="266">+SUMPRODUCT(D275:D277,$I275:$I277)</f>
        <v>1000</v>
      </c>
      <c r="E278" s="2">
        <f t="shared" si="266"/>
        <v>0</v>
      </c>
      <c r="F278" s="2">
        <f t="shared" si="266"/>
        <v>0</v>
      </c>
      <c r="G278" s="2">
        <f t="shared" si="266"/>
        <v>0</v>
      </c>
      <c r="J278" s="18"/>
      <c r="K278" s="18">
        <f>SUM(K275:K277)</f>
        <v>328.7310979618685</v>
      </c>
    </row>
    <row r="279" spans="1:11" x14ac:dyDescent="0.25">
      <c r="A279" t="s">
        <v>10</v>
      </c>
      <c r="C279" s="2">
        <f>+C272+(1/$B278)*(C278-C272)</f>
        <v>512.82051282051293</v>
      </c>
      <c r="D279" s="2">
        <f t="shared" ref="D279:G279" si="267">+D272+(1/$B278)*(D278-D272)</f>
        <v>512.82051282051293</v>
      </c>
      <c r="E279" s="2">
        <f t="shared" si="267"/>
        <v>0</v>
      </c>
      <c r="F279" s="2">
        <f t="shared" si="267"/>
        <v>487.17948717948718</v>
      </c>
      <c r="G279" s="2">
        <f t="shared" si="267"/>
        <v>487.17948717948718</v>
      </c>
      <c r="H279" s="2">
        <f>+(C279-C272)^2+(D279-D272)^2+(E279-E272)^2+(F279-F272)^2+(G279-G272)^2</f>
        <v>657.462195923737</v>
      </c>
      <c r="I279" s="23">
        <f>+(SUMPRODUCT(C274:G274,C279:G279)-$I$4*MIN(H275:H277))/($I$4*MIN(H275:H277))</f>
        <v>1.8189894035458566E-16</v>
      </c>
      <c r="J279" s="18"/>
      <c r="K279" s="19"/>
    </row>
    <row r="280" spans="1:11" x14ac:dyDescent="0.25">
      <c r="I280" t="s">
        <v>34</v>
      </c>
      <c r="J280" s="18"/>
      <c r="K280" s="19"/>
    </row>
    <row r="281" spans="1:11" x14ac:dyDescent="0.25">
      <c r="A281" t="s">
        <v>5</v>
      </c>
      <c r="C281" s="2">
        <f>+C279/$C$5</f>
        <v>5.1282051282051295</v>
      </c>
      <c r="D281" s="2">
        <f>+$D$4</f>
        <v>15</v>
      </c>
      <c r="E281" s="2">
        <f>+$E$4</f>
        <v>9999</v>
      </c>
      <c r="F281" s="2">
        <f>+$F$4</f>
        <v>15</v>
      </c>
      <c r="G281" s="2">
        <f>+G279/$G$5</f>
        <v>4.8717948717948723</v>
      </c>
      <c r="J281" s="18"/>
      <c r="K281" s="19"/>
    </row>
    <row r="282" spans="1:11" x14ac:dyDescent="0.25">
      <c r="A282" t="s">
        <v>6</v>
      </c>
      <c r="C282" s="2">
        <v>1</v>
      </c>
      <c r="D282" s="2">
        <v>1</v>
      </c>
      <c r="H282" s="2">
        <f>+SUMPRODUCT(C281:G281,C282:G282)</f>
        <v>20.128205128205131</v>
      </c>
      <c r="I282">
        <f>+IF(MIN(H282:H284)=H282,+$I$4,0)</f>
        <v>0</v>
      </c>
      <c r="J282" s="18">
        <f>+J275+(1/B285)*(I282-J275)</f>
        <v>500.00000000000011</v>
      </c>
      <c r="K282" s="18">
        <f>+(J282-J275)^2</f>
        <v>164.36554898093351</v>
      </c>
    </row>
    <row r="283" spans="1:11" x14ac:dyDescent="0.25">
      <c r="A283" t="s">
        <v>7</v>
      </c>
      <c r="C283" s="2">
        <v>1</v>
      </c>
      <c r="E283" s="2">
        <v>1</v>
      </c>
      <c r="G283" s="2">
        <v>1</v>
      </c>
      <c r="H283" s="2">
        <f>+SUMPRODUCT(C281:G281,C283:G283)</f>
        <v>10009</v>
      </c>
      <c r="I283">
        <f>+IF(MIN(H282:H284)=H283,IF(H283=H282,0,+$I$4),0)</f>
        <v>0</v>
      </c>
      <c r="J283" s="18">
        <f>+J276+(1/B285)*(I283-J276)</f>
        <v>0</v>
      </c>
      <c r="K283" s="18">
        <f t="shared" ref="K283:K284" si="268">+(J283-J276)^2</f>
        <v>0</v>
      </c>
    </row>
    <row r="284" spans="1:11" x14ac:dyDescent="0.25">
      <c r="A284" t="s">
        <v>8</v>
      </c>
      <c r="F284" s="2">
        <v>1</v>
      </c>
      <c r="G284" s="2">
        <v>1</v>
      </c>
      <c r="H284" s="2">
        <f>+SUMPRODUCT(C281:G281,C284:G284)</f>
        <v>19.871794871794872</v>
      </c>
      <c r="I284">
        <f>+IF(MIN(H282:H284)=H284,IF(H284=H283,0,IF(H284=H282,0,$I$4)),0)</f>
        <v>1000</v>
      </c>
      <c r="J284" s="18">
        <f>+J277+(1/B285)*(I284-J277)</f>
        <v>500</v>
      </c>
      <c r="K284" s="18">
        <f t="shared" si="268"/>
        <v>164.36554898093351</v>
      </c>
    </row>
    <row r="285" spans="1:11" x14ac:dyDescent="0.25">
      <c r="A285" t="s">
        <v>9</v>
      </c>
      <c r="B285">
        <f>+B278+1</f>
        <v>40</v>
      </c>
      <c r="C285" s="2">
        <f>+SUMPRODUCT(C282:C284,$I282:$I284)</f>
        <v>0</v>
      </c>
      <c r="D285" s="2">
        <f t="shared" ref="D285:G285" si="269">+SUMPRODUCT(D282:D284,$I282:$I284)</f>
        <v>0</v>
      </c>
      <c r="E285" s="2">
        <f t="shared" si="269"/>
        <v>0</v>
      </c>
      <c r="F285" s="2">
        <f t="shared" si="269"/>
        <v>1000</v>
      </c>
      <c r="G285" s="2">
        <f t="shared" si="269"/>
        <v>1000</v>
      </c>
      <c r="J285" s="18"/>
      <c r="K285" s="18">
        <f>SUM(K282:K284)</f>
        <v>328.73109796186702</v>
      </c>
    </row>
    <row r="286" spans="1:11" x14ac:dyDescent="0.25">
      <c r="A286" t="s">
        <v>10</v>
      </c>
      <c r="C286" s="2">
        <f>+C279+(1/$B285)*(C285-C279)</f>
        <v>500.00000000000011</v>
      </c>
      <c r="D286" s="2">
        <f t="shared" ref="D286:G286" si="270">+D279+(1/$B285)*(D285-D279)</f>
        <v>500.00000000000011</v>
      </c>
      <c r="E286" s="2">
        <f t="shared" si="270"/>
        <v>0</v>
      </c>
      <c r="F286" s="2">
        <f t="shared" si="270"/>
        <v>500</v>
      </c>
      <c r="G286" s="2">
        <f t="shared" si="270"/>
        <v>500</v>
      </c>
      <c r="H286" s="2">
        <f>+(C286-C279)^2+(D286-D279)^2+(E286-E279)^2+(F286-F279)^2+(G286-G279)^2</f>
        <v>657.46219592373404</v>
      </c>
      <c r="I286" s="23">
        <f>+(SUMPRODUCT(C281:G281,C286:G286)-$I$4*MIN(H282:H284))/($I$4*MIN(H282:H284))</f>
        <v>6.4516129032260224E-3</v>
      </c>
      <c r="J286" s="18"/>
      <c r="K286" s="19"/>
    </row>
    <row r="287" spans="1:11" x14ac:dyDescent="0.25">
      <c r="I287" t="s">
        <v>34</v>
      </c>
      <c r="J287" s="18"/>
      <c r="K287" s="19"/>
    </row>
    <row r="288" spans="1:11" x14ac:dyDescent="0.25">
      <c r="A288" t="s">
        <v>5</v>
      </c>
      <c r="C288" s="2">
        <f>+C286/$C$5</f>
        <v>5.0000000000000009</v>
      </c>
      <c r="D288" s="2">
        <f>+$D$4</f>
        <v>15</v>
      </c>
      <c r="E288" s="2">
        <f>+$E$4</f>
        <v>9999</v>
      </c>
      <c r="F288" s="2">
        <f>+$F$4</f>
        <v>15</v>
      </c>
      <c r="G288" s="2">
        <f>+G286/$G$5</f>
        <v>5</v>
      </c>
      <c r="J288" s="18"/>
      <c r="K288" s="19"/>
    </row>
    <row r="289" spans="1:11" x14ac:dyDescent="0.25">
      <c r="A289" t="s">
        <v>6</v>
      </c>
      <c r="C289" s="2">
        <v>1</v>
      </c>
      <c r="D289" s="2">
        <v>1</v>
      </c>
      <c r="H289" s="2">
        <f>+SUMPRODUCT(C288:G288,C289:G289)</f>
        <v>20</v>
      </c>
      <c r="I289">
        <f>+IF(MIN(H289:H291)=H289,+$I$4,0)</f>
        <v>1000</v>
      </c>
      <c r="J289" s="18">
        <f>+J282+(1/B292)*(I289-J282)</f>
        <v>512.19512195121968</v>
      </c>
      <c r="K289" s="18">
        <f>+(J289-J282)^2</f>
        <v>148.72099940511723</v>
      </c>
    </row>
    <row r="290" spans="1:11" x14ac:dyDescent="0.25">
      <c r="A290" t="s">
        <v>7</v>
      </c>
      <c r="C290" s="2">
        <v>1</v>
      </c>
      <c r="E290" s="2">
        <v>1</v>
      </c>
      <c r="G290" s="2">
        <v>1</v>
      </c>
      <c r="H290" s="2">
        <f>+SUMPRODUCT(C288:G288,C290:G290)</f>
        <v>10009</v>
      </c>
      <c r="I290">
        <f>+IF(MIN(H289:H291)=H290,IF(H290=H289,0,+$I$4),0)</f>
        <v>0</v>
      </c>
      <c r="J290" s="18">
        <f>+J283+(1/B292)*(I290-J283)</f>
        <v>0</v>
      </c>
      <c r="K290" s="18">
        <f t="shared" ref="K290:K291" si="271">+(J290-J283)^2</f>
        <v>0</v>
      </c>
    </row>
    <row r="291" spans="1:11" x14ac:dyDescent="0.25">
      <c r="A291" t="s">
        <v>8</v>
      </c>
      <c r="F291" s="2">
        <v>1</v>
      </c>
      <c r="G291" s="2">
        <v>1</v>
      </c>
      <c r="H291" s="2">
        <f>+SUMPRODUCT(C288:G288,C291:G291)</f>
        <v>20</v>
      </c>
      <c r="I291">
        <f>+IF(MIN(H289:H291)=H291,IF(H291=H290,0,IF(H291=H289,0,$I$4)),0)</f>
        <v>0</v>
      </c>
      <c r="J291" s="18">
        <f>+J284+(1/B292)*(I291-J284)</f>
        <v>487.80487804878049</v>
      </c>
      <c r="K291" s="18">
        <f t="shared" si="271"/>
        <v>148.72099940511583</v>
      </c>
    </row>
    <row r="292" spans="1:11" x14ac:dyDescent="0.25">
      <c r="A292" t="s">
        <v>9</v>
      </c>
      <c r="B292">
        <f>+B285+1</f>
        <v>41</v>
      </c>
      <c r="C292" s="2">
        <f>+SUMPRODUCT(C289:C291,$I289:$I291)</f>
        <v>1000</v>
      </c>
      <c r="D292" s="2">
        <f t="shared" ref="D292:G292" si="272">+SUMPRODUCT(D289:D291,$I289:$I291)</f>
        <v>1000</v>
      </c>
      <c r="E292" s="2">
        <f t="shared" si="272"/>
        <v>0</v>
      </c>
      <c r="F292" s="2">
        <f t="shared" si="272"/>
        <v>0</v>
      </c>
      <c r="G292" s="2">
        <f t="shared" si="272"/>
        <v>0</v>
      </c>
      <c r="J292" s="18"/>
      <c r="K292" s="18">
        <f>SUM(K289:K291)</f>
        <v>297.44199881023303</v>
      </c>
    </row>
    <row r="293" spans="1:11" x14ac:dyDescent="0.25">
      <c r="A293" t="s">
        <v>10</v>
      </c>
      <c r="C293" s="2">
        <f>+C286+(1/$B292)*(C292-C286)</f>
        <v>512.19512195121968</v>
      </c>
      <c r="D293" s="2">
        <f t="shared" ref="D293:G293" si="273">+D286+(1/$B292)*(D292-D286)</f>
        <v>512.19512195121968</v>
      </c>
      <c r="E293" s="2">
        <f t="shared" si="273"/>
        <v>0</v>
      </c>
      <c r="F293" s="2">
        <f t="shared" si="273"/>
        <v>487.80487804878049</v>
      </c>
      <c r="G293" s="2">
        <f t="shared" si="273"/>
        <v>487.80487804878049</v>
      </c>
      <c r="H293" s="2">
        <f>+(C293-C286)^2+(D293-D286)^2+(E293-E286)^2+(F293-F286)^2+(G293-G286)^2</f>
        <v>594.88399762046606</v>
      </c>
      <c r="I293" s="23">
        <f>+(SUMPRODUCT(C288:G288,C293:G293)-$I$4*MIN(H289:H291))/($I$4*MIN(H289:H291))</f>
        <v>1.8189894035458566E-16</v>
      </c>
      <c r="J293" s="18"/>
      <c r="K293" s="19"/>
    </row>
    <row r="294" spans="1:11" x14ac:dyDescent="0.25">
      <c r="I294" t="s">
        <v>34</v>
      </c>
      <c r="J294" s="18"/>
      <c r="K294" s="19"/>
    </row>
    <row r="295" spans="1:11" x14ac:dyDescent="0.25">
      <c r="A295" t="s">
        <v>5</v>
      </c>
      <c r="C295" s="2">
        <f>+C293/$C$5</f>
        <v>5.121951219512197</v>
      </c>
      <c r="D295" s="2">
        <f>+$D$4</f>
        <v>15</v>
      </c>
      <c r="E295" s="2">
        <f>+$E$4</f>
        <v>9999</v>
      </c>
      <c r="F295" s="2">
        <f>+$F$4</f>
        <v>15</v>
      </c>
      <c r="G295" s="2">
        <f>+G293/$G$5</f>
        <v>4.8780487804878048</v>
      </c>
      <c r="J295" s="18"/>
      <c r="K295" s="19"/>
    </row>
    <row r="296" spans="1:11" x14ac:dyDescent="0.25">
      <c r="A296" t="s">
        <v>6</v>
      </c>
      <c r="C296" s="2">
        <v>1</v>
      </c>
      <c r="D296" s="2">
        <v>1</v>
      </c>
      <c r="H296" s="2">
        <f>+SUMPRODUCT(C295:G295,C296:G296)</f>
        <v>20.121951219512198</v>
      </c>
      <c r="I296">
        <f>+IF(MIN(H296:H298)=H296,+$I$4,0)</f>
        <v>0</v>
      </c>
      <c r="J296" s="18">
        <f>+J289+(1/B299)*(I296-J289)</f>
        <v>500.00000000000017</v>
      </c>
      <c r="K296" s="18">
        <f>+(J296-J289)^2</f>
        <v>148.72099940511583</v>
      </c>
    </row>
    <row r="297" spans="1:11" x14ac:dyDescent="0.25">
      <c r="A297" t="s">
        <v>7</v>
      </c>
      <c r="C297" s="2">
        <v>1</v>
      </c>
      <c r="E297" s="2">
        <v>1</v>
      </c>
      <c r="G297" s="2">
        <v>1</v>
      </c>
      <c r="H297" s="2">
        <f>+SUMPRODUCT(C295:G295,C297:G297)</f>
        <v>10009</v>
      </c>
      <c r="I297">
        <f>+IF(MIN(H296:H298)=H297,IF(H297=H296,0,+$I$4),0)</f>
        <v>0</v>
      </c>
      <c r="J297" s="18">
        <f>+J290+(1/B299)*(I297-J290)</f>
        <v>0</v>
      </c>
      <c r="K297" s="18">
        <f t="shared" ref="K297:K298" si="274">+(J297-J290)^2</f>
        <v>0</v>
      </c>
    </row>
    <row r="298" spans="1:11" x14ac:dyDescent="0.25">
      <c r="A298" t="s">
        <v>8</v>
      </c>
      <c r="F298" s="2">
        <v>1</v>
      </c>
      <c r="G298" s="2">
        <v>1</v>
      </c>
      <c r="H298" s="2">
        <f>+SUMPRODUCT(C295:G295,C298:G298)</f>
        <v>19.878048780487806</v>
      </c>
      <c r="I298">
        <f>+IF(MIN(H296:H298)=H298,IF(H298=H297,0,IF(H298=H296,0,$I$4)),0)</f>
        <v>1000</v>
      </c>
      <c r="J298" s="18">
        <f>+J291+(1/B299)*(I298-J291)</f>
        <v>500</v>
      </c>
      <c r="K298" s="18">
        <f t="shared" si="274"/>
        <v>148.72099940511583</v>
      </c>
    </row>
    <row r="299" spans="1:11" x14ac:dyDescent="0.25">
      <c r="A299" t="s">
        <v>9</v>
      </c>
      <c r="B299">
        <f>+B292+1</f>
        <v>42</v>
      </c>
      <c r="C299" s="2">
        <f>+SUMPRODUCT(C296:C298,$I296:$I298)</f>
        <v>0</v>
      </c>
      <c r="D299" s="2">
        <f t="shared" ref="D299:G299" si="275">+SUMPRODUCT(D296:D298,$I296:$I298)</f>
        <v>0</v>
      </c>
      <c r="E299" s="2">
        <f t="shared" si="275"/>
        <v>0</v>
      </c>
      <c r="F299" s="2">
        <f t="shared" si="275"/>
        <v>1000</v>
      </c>
      <c r="G299" s="2">
        <f t="shared" si="275"/>
        <v>1000</v>
      </c>
      <c r="J299" s="18"/>
      <c r="K299" s="18">
        <f>SUM(K296:K298)</f>
        <v>297.44199881023167</v>
      </c>
    </row>
    <row r="300" spans="1:11" x14ac:dyDescent="0.25">
      <c r="A300" t="s">
        <v>10</v>
      </c>
      <c r="C300" s="2">
        <f>+C293+(1/$B299)*(C299-C293)</f>
        <v>500.00000000000017</v>
      </c>
      <c r="D300" s="2">
        <f t="shared" ref="D300:G300" si="276">+D293+(1/$B299)*(D299-D293)</f>
        <v>500.00000000000017</v>
      </c>
      <c r="E300" s="2">
        <f t="shared" si="276"/>
        <v>0</v>
      </c>
      <c r="F300" s="2">
        <f t="shared" si="276"/>
        <v>500</v>
      </c>
      <c r="G300" s="2">
        <f t="shared" si="276"/>
        <v>500</v>
      </c>
      <c r="H300" s="2">
        <f>+(C300-C293)^2+(D300-D293)^2+(E300-E293)^2+(F300-F293)^2+(G300-G293)^2</f>
        <v>594.88399762046333</v>
      </c>
      <c r="I300" s="23">
        <f>+(SUMPRODUCT(C295:G295,C300:G300)-$I$4*MIN(H296:H298))/($I$4*MIN(H296:H298))</f>
        <v>6.1349693251536502E-3</v>
      </c>
      <c r="J300" s="18"/>
      <c r="K300" s="19"/>
    </row>
    <row r="301" spans="1:11" x14ac:dyDescent="0.25">
      <c r="I301" t="s">
        <v>34</v>
      </c>
      <c r="J301" s="18"/>
      <c r="K301" s="19"/>
    </row>
    <row r="302" spans="1:11" x14ac:dyDescent="0.25">
      <c r="A302" t="s">
        <v>5</v>
      </c>
      <c r="C302" s="2">
        <f>+C300/$C$5</f>
        <v>5.0000000000000018</v>
      </c>
      <c r="D302" s="2">
        <f>+$D$4</f>
        <v>15</v>
      </c>
      <c r="E302" s="2">
        <f>+$E$4</f>
        <v>9999</v>
      </c>
      <c r="F302" s="2">
        <f>+$F$4</f>
        <v>15</v>
      </c>
      <c r="G302" s="2">
        <f>+G300/$G$5</f>
        <v>5</v>
      </c>
      <c r="J302" s="18"/>
      <c r="K302" s="19"/>
    </row>
    <row r="303" spans="1:11" x14ac:dyDescent="0.25">
      <c r="A303" t="s">
        <v>6</v>
      </c>
      <c r="C303" s="2">
        <v>1</v>
      </c>
      <c r="D303" s="2">
        <v>1</v>
      </c>
      <c r="H303" s="2">
        <f>+SUMPRODUCT(C302:G302,C303:G303)</f>
        <v>20</v>
      </c>
      <c r="I303">
        <f>+IF(MIN(H303:H305)=H303,+$I$4,0)</f>
        <v>1000</v>
      </c>
      <c r="J303" s="18">
        <f>+J296+(1/B306)*(I303-J296)</f>
        <v>511.62790697674433</v>
      </c>
      <c r="K303" s="18">
        <f>+(J303-J296)^2</f>
        <v>135.20822065981545</v>
      </c>
    </row>
    <row r="304" spans="1:11" x14ac:dyDescent="0.25">
      <c r="A304" t="s">
        <v>7</v>
      </c>
      <c r="C304" s="2">
        <v>1</v>
      </c>
      <c r="E304" s="2">
        <v>1</v>
      </c>
      <c r="G304" s="2">
        <v>1</v>
      </c>
      <c r="H304" s="2">
        <f>+SUMPRODUCT(C302:G302,C304:G304)</f>
        <v>10009</v>
      </c>
      <c r="I304">
        <f>+IF(MIN(H303:H305)=H304,IF(H304=H303,0,+$I$4),0)</f>
        <v>0</v>
      </c>
      <c r="J304" s="18">
        <f>+J297+(1/B306)*(I304-J297)</f>
        <v>0</v>
      </c>
      <c r="K304" s="18">
        <f t="shared" ref="K304:K305" si="277">+(J304-J297)^2</f>
        <v>0</v>
      </c>
    </row>
    <row r="305" spans="1:11" x14ac:dyDescent="0.25">
      <c r="A305" t="s">
        <v>8</v>
      </c>
      <c r="F305" s="2">
        <v>1</v>
      </c>
      <c r="G305" s="2">
        <v>1</v>
      </c>
      <c r="H305" s="2">
        <f>+SUMPRODUCT(C302:G302,C305:G305)</f>
        <v>20</v>
      </c>
      <c r="I305">
        <f>+IF(MIN(H303:H305)=H305,IF(H305=H304,0,IF(H305=H303,0,$I$4)),0)</f>
        <v>0</v>
      </c>
      <c r="J305" s="18">
        <f>+J298+(1/B306)*(I305-J298)</f>
        <v>488.37209302325584</v>
      </c>
      <c r="K305" s="18">
        <f t="shared" si="277"/>
        <v>135.20822065981545</v>
      </c>
    </row>
    <row r="306" spans="1:11" x14ac:dyDescent="0.25">
      <c r="A306" t="s">
        <v>9</v>
      </c>
      <c r="B306">
        <f>+B299+1</f>
        <v>43</v>
      </c>
      <c r="C306" s="2">
        <f>+SUMPRODUCT(C303:C305,$I303:$I305)</f>
        <v>1000</v>
      </c>
      <c r="D306" s="2">
        <f t="shared" ref="D306:G306" si="278">+SUMPRODUCT(D303:D305,$I303:$I305)</f>
        <v>1000</v>
      </c>
      <c r="E306" s="2">
        <f t="shared" si="278"/>
        <v>0</v>
      </c>
      <c r="F306" s="2">
        <f t="shared" si="278"/>
        <v>0</v>
      </c>
      <c r="G306" s="2">
        <f t="shared" si="278"/>
        <v>0</v>
      </c>
      <c r="J306" s="18"/>
      <c r="K306" s="18">
        <f>SUM(K303:K305)</f>
        <v>270.41644131963091</v>
      </c>
    </row>
    <row r="307" spans="1:11" x14ac:dyDescent="0.25">
      <c r="A307" t="s">
        <v>10</v>
      </c>
      <c r="C307" s="2">
        <f>+C300+(1/$B306)*(C306-C300)</f>
        <v>511.62790697674433</v>
      </c>
      <c r="D307" s="2">
        <f t="shared" ref="D307:G307" si="279">+D300+(1/$B306)*(D306-D300)</f>
        <v>511.62790697674433</v>
      </c>
      <c r="E307" s="2">
        <f t="shared" si="279"/>
        <v>0</v>
      </c>
      <c r="F307" s="2">
        <f t="shared" si="279"/>
        <v>488.37209302325584</v>
      </c>
      <c r="G307" s="2">
        <f t="shared" si="279"/>
        <v>488.37209302325584</v>
      </c>
      <c r="H307" s="2">
        <f>+(C307-C300)^2+(D307-D300)^2+(E307-E300)^2+(F307-F300)^2+(G307-G300)^2</f>
        <v>540.83288263926181</v>
      </c>
      <c r="I307" s="23">
        <f>+(SUMPRODUCT(C302:G302,C307:G307)-$I$4*MIN(H303:H305))/($I$4*MIN(H303:H305))</f>
        <v>1.8189894035458566E-16</v>
      </c>
      <c r="J307" s="18"/>
      <c r="K307" s="19"/>
    </row>
    <row r="308" spans="1:11" x14ac:dyDescent="0.25">
      <c r="I308" t="s">
        <v>34</v>
      </c>
      <c r="J308" s="18"/>
      <c r="K308" s="19"/>
    </row>
    <row r="309" spans="1:11" x14ac:dyDescent="0.25">
      <c r="A309" t="s">
        <v>5</v>
      </c>
      <c r="C309" s="2">
        <f>+C307/$C$5</f>
        <v>5.116279069767443</v>
      </c>
      <c r="D309" s="2">
        <f>+$D$4</f>
        <v>15</v>
      </c>
      <c r="E309" s="2">
        <f>+$E$4</f>
        <v>9999</v>
      </c>
      <c r="F309" s="2">
        <f>+$F$4</f>
        <v>15</v>
      </c>
      <c r="G309" s="2">
        <f>+G307/$G$5</f>
        <v>4.8837209302325588</v>
      </c>
      <c r="J309" s="18"/>
      <c r="K309" s="19"/>
    </row>
    <row r="310" spans="1:11" x14ac:dyDescent="0.25">
      <c r="A310" t="s">
        <v>6</v>
      </c>
      <c r="C310" s="2">
        <v>1</v>
      </c>
      <c r="D310" s="2">
        <v>1</v>
      </c>
      <c r="H310" s="2">
        <f>+SUMPRODUCT(C309:G309,C310:G310)</f>
        <v>20.116279069767444</v>
      </c>
      <c r="I310">
        <f>+IF(MIN(H310:H312)=H310,+$I$4,0)</f>
        <v>0</v>
      </c>
      <c r="J310" s="18">
        <f>+J303+(1/B313)*(I310-J303)</f>
        <v>500.00000000000011</v>
      </c>
      <c r="K310" s="18">
        <f>+(J310-J303)^2</f>
        <v>135.20822065981676</v>
      </c>
    </row>
    <row r="311" spans="1:11" x14ac:dyDescent="0.25">
      <c r="A311" t="s">
        <v>7</v>
      </c>
      <c r="C311" s="2">
        <v>1</v>
      </c>
      <c r="E311" s="2">
        <v>1</v>
      </c>
      <c r="G311" s="2">
        <v>1</v>
      </c>
      <c r="H311" s="2">
        <f>+SUMPRODUCT(C309:G309,C311:G311)</f>
        <v>10009</v>
      </c>
      <c r="I311">
        <f>+IF(MIN(H310:H312)=H311,IF(H311=H310,0,+$I$4),0)</f>
        <v>0</v>
      </c>
      <c r="J311" s="18">
        <f>+J304+(1/B313)*(I311-J304)</f>
        <v>0</v>
      </c>
      <c r="K311" s="18">
        <f t="shared" ref="K311:K312" si="280">+(J311-J304)^2</f>
        <v>0</v>
      </c>
    </row>
    <row r="312" spans="1:11" x14ac:dyDescent="0.25">
      <c r="A312" t="s">
        <v>8</v>
      </c>
      <c r="F312" s="2">
        <v>1</v>
      </c>
      <c r="G312" s="2">
        <v>1</v>
      </c>
      <c r="H312" s="2">
        <f>+SUMPRODUCT(C309:G309,C312:G312)</f>
        <v>19.88372093023256</v>
      </c>
      <c r="I312">
        <f>+IF(MIN(H310:H312)=H312,IF(H312=H311,0,IF(H312=H310,0,$I$4)),0)</f>
        <v>1000</v>
      </c>
      <c r="J312" s="18">
        <f>+J305+(1/B313)*(I312-J305)</f>
        <v>500</v>
      </c>
      <c r="K312" s="18">
        <f t="shared" si="280"/>
        <v>135.20822065981545</v>
      </c>
    </row>
    <row r="313" spans="1:11" x14ac:dyDescent="0.25">
      <c r="A313" t="s">
        <v>9</v>
      </c>
      <c r="B313">
        <f>+B306+1</f>
        <v>44</v>
      </c>
      <c r="C313" s="2">
        <f>+SUMPRODUCT(C310:C312,$I310:$I312)</f>
        <v>0</v>
      </c>
      <c r="D313" s="2">
        <f t="shared" ref="D313:G313" si="281">+SUMPRODUCT(D310:D312,$I310:$I312)</f>
        <v>0</v>
      </c>
      <c r="E313" s="2">
        <f t="shared" si="281"/>
        <v>0</v>
      </c>
      <c r="F313" s="2">
        <f t="shared" si="281"/>
        <v>1000</v>
      </c>
      <c r="G313" s="2">
        <f t="shared" si="281"/>
        <v>1000</v>
      </c>
      <c r="J313" s="18"/>
      <c r="K313" s="18">
        <f>SUM(K310:K312)</f>
        <v>270.41644131963221</v>
      </c>
    </row>
    <row r="314" spans="1:11" x14ac:dyDescent="0.25">
      <c r="A314" t="s">
        <v>10</v>
      </c>
      <c r="C314" s="2">
        <f>+C307+(1/$B313)*(C313-C307)</f>
        <v>500.00000000000011</v>
      </c>
      <c r="D314" s="2">
        <f t="shared" ref="D314:G314" si="282">+D307+(1/$B313)*(D313-D307)</f>
        <v>500.00000000000011</v>
      </c>
      <c r="E314" s="2">
        <f t="shared" si="282"/>
        <v>0</v>
      </c>
      <c r="F314" s="2">
        <f t="shared" si="282"/>
        <v>500</v>
      </c>
      <c r="G314" s="2">
        <f t="shared" si="282"/>
        <v>500</v>
      </c>
      <c r="H314" s="2">
        <f>+(C314-C307)^2+(D314-D307)^2+(E314-E307)^2+(F314-F307)^2+(G314-G307)^2</f>
        <v>540.83288263926443</v>
      </c>
      <c r="I314" s="23">
        <f>+(SUMPRODUCT(C309:G309,C314:G314)-$I$4*MIN(H310:H312))/($I$4*MIN(H310:H312))</f>
        <v>5.8479532163743103E-3</v>
      </c>
      <c r="J314" s="18"/>
      <c r="K314" s="19"/>
    </row>
    <row r="315" spans="1:11" x14ac:dyDescent="0.25">
      <c r="I315" t="s">
        <v>34</v>
      </c>
      <c r="J315" s="18"/>
      <c r="K315" s="19"/>
    </row>
    <row r="316" spans="1:11" x14ac:dyDescent="0.25">
      <c r="A316" t="s">
        <v>5</v>
      </c>
      <c r="C316" s="2">
        <f>+C314/$C$5</f>
        <v>5.0000000000000009</v>
      </c>
      <c r="D316" s="2">
        <f>+$D$4</f>
        <v>15</v>
      </c>
      <c r="E316" s="2">
        <f>+$E$4</f>
        <v>9999</v>
      </c>
      <c r="F316" s="2">
        <f>+$F$4</f>
        <v>15</v>
      </c>
      <c r="G316" s="2">
        <f>+G314/$G$5</f>
        <v>5</v>
      </c>
      <c r="J316" s="18"/>
      <c r="K316" s="19"/>
    </row>
    <row r="317" spans="1:11" x14ac:dyDescent="0.25">
      <c r="A317" t="s">
        <v>6</v>
      </c>
      <c r="C317" s="2">
        <v>1</v>
      </c>
      <c r="D317" s="2">
        <v>1</v>
      </c>
      <c r="H317" s="2">
        <f>+SUMPRODUCT(C316:G316,C317:G317)</f>
        <v>20</v>
      </c>
      <c r="I317">
        <f>+IF(MIN(H317:H319)=H317,+$I$4,0)</f>
        <v>1000</v>
      </c>
      <c r="J317" s="18">
        <f>+J310+(1/B320)*(I317-J310)</f>
        <v>511.1111111111112</v>
      </c>
      <c r="K317" s="18">
        <f>+(J317-J310)^2</f>
        <v>123.45679012345623</v>
      </c>
    </row>
    <row r="318" spans="1:11" x14ac:dyDescent="0.25">
      <c r="A318" t="s">
        <v>7</v>
      </c>
      <c r="C318" s="2">
        <v>1</v>
      </c>
      <c r="E318" s="2">
        <v>1</v>
      </c>
      <c r="G318" s="2">
        <v>1</v>
      </c>
      <c r="H318" s="2">
        <f>+SUMPRODUCT(C316:G316,C318:G318)</f>
        <v>10009</v>
      </c>
      <c r="I318">
        <f>+IF(MIN(H317:H319)=H318,IF(H318=H317,0,+$I$4),0)</f>
        <v>0</v>
      </c>
      <c r="J318" s="18">
        <f>+J311+(1/B320)*(I318-J311)</f>
        <v>0</v>
      </c>
      <c r="K318" s="18">
        <f t="shared" ref="K318:K319" si="283">+(J318-J311)^2</f>
        <v>0</v>
      </c>
    </row>
    <row r="319" spans="1:11" x14ac:dyDescent="0.25">
      <c r="A319" t="s">
        <v>8</v>
      </c>
      <c r="F319" s="2">
        <v>1</v>
      </c>
      <c r="G319" s="2">
        <v>1</v>
      </c>
      <c r="H319" s="2">
        <f>+SUMPRODUCT(C316:G316,C319:G319)</f>
        <v>20</v>
      </c>
      <c r="I319">
        <f>+IF(MIN(H317:H319)=H319,IF(H319=H318,0,IF(H319=H317,0,$I$4)),0)</f>
        <v>0</v>
      </c>
      <c r="J319" s="18">
        <f>+J312+(1/B320)*(I319-J312)</f>
        <v>488.88888888888891</v>
      </c>
      <c r="K319" s="18">
        <f t="shared" si="283"/>
        <v>123.45679012345623</v>
      </c>
    </row>
    <row r="320" spans="1:11" x14ac:dyDescent="0.25">
      <c r="A320" t="s">
        <v>9</v>
      </c>
      <c r="B320">
        <f>+B313+1</f>
        <v>45</v>
      </c>
      <c r="C320" s="2">
        <f>+SUMPRODUCT(C317:C319,$I317:$I319)</f>
        <v>1000</v>
      </c>
      <c r="D320" s="2">
        <f t="shared" ref="D320:G320" si="284">+SUMPRODUCT(D317:D319,$I317:$I319)</f>
        <v>1000</v>
      </c>
      <c r="E320" s="2">
        <f t="shared" si="284"/>
        <v>0</v>
      </c>
      <c r="F320" s="2">
        <f t="shared" si="284"/>
        <v>0</v>
      </c>
      <c r="G320" s="2">
        <f t="shared" si="284"/>
        <v>0</v>
      </c>
      <c r="J320" s="18"/>
      <c r="K320" s="18">
        <f>SUM(K317:K319)</f>
        <v>246.91358024691246</v>
      </c>
    </row>
    <row r="321" spans="1:11" x14ac:dyDescent="0.25">
      <c r="A321" t="s">
        <v>10</v>
      </c>
      <c r="C321" s="2">
        <f>+C314+(1/$B320)*(C320-C314)</f>
        <v>511.1111111111112</v>
      </c>
      <c r="D321" s="2">
        <f t="shared" ref="D321:G321" si="285">+D314+(1/$B320)*(D320-D314)</f>
        <v>511.1111111111112</v>
      </c>
      <c r="E321" s="2">
        <f t="shared" si="285"/>
        <v>0</v>
      </c>
      <c r="F321" s="2">
        <f t="shared" si="285"/>
        <v>488.88888888888891</v>
      </c>
      <c r="G321" s="2">
        <f t="shared" si="285"/>
        <v>488.88888888888891</v>
      </c>
      <c r="H321" s="2">
        <f>+(C321-C314)^2+(D321-D314)^2+(E321-E314)^2+(F321-F314)^2+(G321-G314)^2</f>
        <v>493.82716049382492</v>
      </c>
      <c r="I321" s="23">
        <f>+(SUMPRODUCT(C316:G316,C321:G321)-$I$4*MIN(H317:H319))/($I$4*MIN(H317:H319))</f>
        <v>1.8189894035458566E-16</v>
      </c>
      <c r="J321" s="18"/>
      <c r="K321" s="19"/>
    </row>
    <row r="322" spans="1:11" x14ac:dyDescent="0.25">
      <c r="I322" t="s">
        <v>34</v>
      </c>
      <c r="J322" s="18"/>
      <c r="K322" s="19"/>
    </row>
    <row r="323" spans="1:11" x14ac:dyDescent="0.25">
      <c r="A323" t="s">
        <v>5</v>
      </c>
      <c r="C323" s="2">
        <f>+C321/$C$5</f>
        <v>5.1111111111111116</v>
      </c>
      <c r="D323" s="2">
        <f>+$D$4</f>
        <v>15</v>
      </c>
      <c r="E323" s="2">
        <f>+$E$4</f>
        <v>9999</v>
      </c>
      <c r="F323" s="2">
        <f>+$F$4</f>
        <v>15</v>
      </c>
      <c r="G323" s="2">
        <f>+G321/$G$5</f>
        <v>4.8888888888888893</v>
      </c>
      <c r="J323" s="18"/>
      <c r="K323" s="19"/>
    </row>
    <row r="324" spans="1:11" x14ac:dyDescent="0.25">
      <c r="A324" t="s">
        <v>6</v>
      </c>
      <c r="C324" s="2">
        <v>1</v>
      </c>
      <c r="D324" s="2">
        <v>1</v>
      </c>
      <c r="H324" s="2">
        <f>+SUMPRODUCT(C323:G323,C324:G324)</f>
        <v>20.111111111111111</v>
      </c>
      <c r="I324">
        <f>+IF(MIN(H324:H326)=H324,+$I$4,0)</f>
        <v>0</v>
      </c>
      <c r="J324" s="18">
        <f>+J317+(1/B327)*(I324-J317)</f>
        <v>500.00000000000011</v>
      </c>
      <c r="K324" s="18">
        <f>+(J324-J317)^2</f>
        <v>123.45679012345623</v>
      </c>
    </row>
    <row r="325" spans="1:11" x14ac:dyDescent="0.25">
      <c r="A325" t="s">
        <v>7</v>
      </c>
      <c r="C325" s="2">
        <v>1</v>
      </c>
      <c r="E325" s="2">
        <v>1</v>
      </c>
      <c r="G325" s="2">
        <v>1</v>
      </c>
      <c r="H325" s="2">
        <f>+SUMPRODUCT(C323:G323,C325:G325)</f>
        <v>10009</v>
      </c>
      <c r="I325">
        <f>+IF(MIN(H324:H326)=H325,IF(H325=H324,0,+$I$4),0)</f>
        <v>0</v>
      </c>
      <c r="J325" s="18">
        <f>+J318+(1/B327)*(I325-J318)</f>
        <v>0</v>
      </c>
      <c r="K325" s="18">
        <f t="shared" ref="K325:K326" si="286">+(J325-J318)^2</f>
        <v>0</v>
      </c>
    </row>
    <row r="326" spans="1:11" x14ac:dyDescent="0.25">
      <c r="A326" t="s">
        <v>8</v>
      </c>
      <c r="F326" s="2">
        <v>1</v>
      </c>
      <c r="G326" s="2">
        <v>1</v>
      </c>
      <c r="H326" s="2">
        <f>+SUMPRODUCT(C323:G323,C326:G326)</f>
        <v>19.888888888888889</v>
      </c>
      <c r="I326">
        <f>+IF(MIN(H324:H326)=H326,IF(H326=H325,0,IF(H326=H324,0,$I$4)),0)</f>
        <v>1000</v>
      </c>
      <c r="J326" s="18">
        <f>+J319+(1/B327)*(I326-J319)</f>
        <v>500</v>
      </c>
      <c r="K326" s="18">
        <f t="shared" si="286"/>
        <v>123.45679012345623</v>
      </c>
    </row>
    <row r="327" spans="1:11" x14ac:dyDescent="0.25">
      <c r="A327" t="s">
        <v>9</v>
      </c>
      <c r="B327">
        <f>+B320+1</f>
        <v>46</v>
      </c>
      <c r="C327" s="2">
        <f>+SUMPRODUCT(C324:C326,$I324:$I326)</f>
        <v>0</v>
      </c>
      <c r="D327" s="2">
        <f t="shared" ref="D327:G327" si="287">+SUMPRODUCT(D324:D326,$I324:$I326)</f>
        <v>0</v>
      </c>
      <c r="E327" s="2">
        <f t="shared" si="287"/>
        <v>0</v>
      </c>
      <c r="F327" s="2">
        <f t="shared" si="287"/>
        <v>1000</v>
      </c>
      <c r="G327" s="2">
        <f t="shared" si="287"/>
        <v>1000</v>
      </c>
      <c r="J327" s="18"/>
      <c r="K327" s="18">
        <f>SUM(K324:K326)</f>
        <v>246.91358024691246</v>
      </c>
    </row>
    <row r="328" spans="1:11" x14ac:dyDescent="0.25">
      <c r="A328" t="s">
        <v>10</v>
      </c>
      <c r="C328" s="2">
        <f>+C321+(1/$B327)*(C327-C321)</f>
        <v>500.00000000000011</v>
      </c>
      <c r="D328" s="2">
        <f t="shared" ref="D328:G328" si="288">+D321+(1/$B327)*(D327-D321)</f>
        <v>500.00000000000011</v>
      </c>
      <c r="E328" s="2">
        <f t="shared" si="288"/>
        <v>0</v>
      </c>
      <c r="F328" s="2">
        <f t="shared" si="288"/>
        <v>500</v>
      </c>
      <c r="G328" s="2">
        <f t="shared" si="288"/>
        <v>500</v>
      </c>
      <c r="H328" s="2">
        <f>+(C328-C321)^2+(D328-D321)^2+(E328-E321)^2+(F328-F321)^2+(G328-G321)^2</f>
        <v>493.82716049382492</v>
      </c>
      <c r="I328" s="23">
        <f>+(SUMPRODUCT(C323:G323,C328:G328)-$I$4*MIN(H324:H326))/($I$4*MIN(H324:H326))</f>
        <v>5.5865921787710505E-3</v>
      </c>
      <c r="J328" s="18"/>
      <c r="K328" s="19"/>
    </row>
    <row r="329" spans="1:11" x14ac:dyDescent="0.25">
      <c r="I329" t="s">
        <v>34</v>
      </c>
      <c r="J329" s="18"/>
      <c r="K329" s="19"/>
    </row>
    <row r="330" spans="1:11" x14ac:dyDescent="0.25">
      <c r="A330" t="s">
        <v>5</v>
      </c>
      <c r="C330" s="2">
        <f>+C328/$C$5</f>
        <v>5.0000000000000009</v>
      </c>
      <c r="D330" s="2">
        <f>+$D$4</f>
        <v>15</v>
      </c>
      <c r="E330" s="2">
        <f>+$E$4</f>
        <v>9999</v>
      </c>
      <c r="F330" s="2">
        <f>+$F$4</f>
        <v>15</v>
      </c>
      <c r="G330" s="2">
        <f>+G328/$G$5</f>
        <v>5</v>
      </c>
      <c r="J330" s="18"/>
      <c r="K330" s="19"/>
    </row>
    <row r="331" spans="1:11" x14ac:dyDescent="0.25">
      <c r="A331" t="s">
        <v>6</v>
      </c>
      <c r="C331" s="2">
        <v>1</v>
      </c>
      <c r="D331" s="2">
        <v>1</v>
      </c>
      <c r="H331" s="2">
        <f>+SUMPRODUCT(C330:G330,C331:G331)</f>
        <v>20</v>
      </c>
      <c r="I331">
        <f>+IF(MIN(H331:H333)=H331,+$I$4,0)</f>
        <v>1000</v>
      </c>
      <c r="J331" s="18">
        <f>+J324+(1/B334)*(I331-J324)</f>
        <v>510.63829787234056</v>
      </c>
      <c r="K331" s="18">
        <f>+(J331-J324)^2</f>
        <v>113.17338162064324</v>
      </c>
    </row>
    <row r="332" spans="1:11" x14ac:dyDescent="0.25">
      <c r="A332" t="s">
        <v>7</v>
      </c>
      <c r="C332" s="2">
        <v>1</v>
      </c>
      <c r="E332" s="2">
        <v>1</v>
      </c>
      <c r="G332" s="2">
        <v>1</v>
      </c>
      <c r="H332" s="2">
        <f>+SUMPRODUCT(C330:G330,C332:G332)</f>
        <v>10009</v>
      </c>
      <c r="I332">
        <f>+IF(MIN(H331:H333)=H332,IF(H332=H331,0,+$I$4),0)</f>
        <v>0</v>
      </c>
      <c r="J332" s="18">
        <f>+J325+(1/B334)*(I332-J325)</f>
        <v>0</v>
      </c>
      <c r="K332" s="18">
        <f t="shared" ref="K332:K333" si="289">+(J332-J325)^2</f>
        <v>0</v>
      </c>
    </row>
    <row r="333" spans="1:11" x14ac:dyDescent="0.25">
      <c r="A333" t="s">
        <v>8</v>
      </c>
      <c r="F333" s="2">
        <v>1</v>
      </c>
      <c r="G333" s="2">
        <v>1</v>
      </c>
      <c r="H333" s="2">
        <f>+SUMPRODUCT(C330:G330,C333:G333)</f>
        <v>20</v>
      </c>
      <c r="I333">
        <f>+IF(MIN(H331:H333)=H333,IF(H333=H332,0,IF(H333=H331,0,$I$4)),0)</f>
        <v>0</v>
      </c>
      <c r="J333" s="18">
        <f>+J326+(1/B334)*(I333-J326)</f>
        <v>489.36170212765956</v>
      </c>
      <c r="K333" s="18">
        <f t="shared" si="289"/>
        <v>113.17338162064324</v>
      </c>
    </row>
    <row r="334" spans="1:11" x14ac:dyDescent="0.25">
      <c r="A334" t="s">
        <v>9</v>
      </c>
      <c r="B334">
        <f>+B327+1</f>
        <v>47</v>
      </c>
      <c r="C334" s="2">
        <f>+SUMPRODUCT(C331:C333,$I331:$I333)</f>
        <v>1000</v>
      </c>
      <c r="D334" s="2">
        <f t="shared" ref="D334:G334" si="290">+SUMPRODUCT(D331:D333,$I331:$I333)</f>
        <v>1000</v>
      </c>
      <c r="E334" s="2">
        <f t="shared" si="290"/>
        <v>0</v>
      </c>
      <c r="F334" s="2">
        <f t="shared" si="290"/>
        <v>0</v>
      </c>
      <c r="G334" s="2">
        <f t="shared" si="290"/>
        <v>0</v>
      </c>
      <c r="J334" s="18"/>
      <c r="K334" s="18">
        <f>SUM(K331:K333)</f>
        <v>226.34676324128648</v>
      </c>
    </row>
    <row r="335" spans="1:11" x14ac:dyDescent="0.25">
      <c r="A335" t="s">
        <v>10</v>
      </c>
      <c r="C335" s="2">
        <f>+C328+(1/$B334)*(C334-C328)</f>
        <v>510.63829787234056</v>
      </c>
      <c r="D335" s="2">
        <f t="shared" ref="D335:G335" si="291">+D328+(1/$B334)*(D334-D328)</f>
        <v>510.63829787234056</v>
      </c>
      <c r="E335" s="2">
        <f t="shared" si="291"/>
        <v>0</v>
      </c>
      <c r="F335" s="2">
        <f t="shared" si="291"/>
        <v>489.36170212765956</v>
      </c>
      <c r="G335" s="2">
        <f t="shared" si="291"/>
        <v>489.36170212765956</v>
      </c>
      <c r="H335" s="2">
        <f>+(C335-C328)^2+(D335-D328)^2+(E335-E328)^2+(F335-F328)^2+(G335-G328)^2</f>
        <v>452.69352648257296</v>
      </c>
      <c r="I335" s="23">
        <f>+(SUMPRODUCT(C330:G330,C335:G335)-$I$4*MIN(H331:H333))/($I$4*MIN(H331:H333))</f>
        <v>1.8189894035458566E-16</v>
      </c>
      <c r="J335" s="18"/>
      <c r="K335" s="19"/>
    </row>
    <row r="336" spans="1:11" x14ac:dyDescent="0.25">
      <c r="I336" t="s">
        <v>34</v>
      </c>
      <c r="J336" s="18"/>
      <c r="K336" s="19"/>
    </row>
    <row r="337" spans="1:11" x14ac:dyDescent="0.25">
      <c r="A337" t="s">
        <v>5</v>
      </c>
      <c r="C337" s="2">
        <f>+C335/$C$5</f>
        <v>5.1063829787234054</v>
      </c>
      <c r="D337" s="2">
        <f>+$D$4</f>
        <v>15</v>
      </c>
      <c r="E337" s="2">
        <f>+$E$4</f>
        <v>9999</v>
      </c>
      <c r="F337" s="2">
        <f>+$F$4</f>
        <v>15</v>
      </c>
      <c r="G337" s="2">
        <f>+G335/$G$5</f>
        <v>4.8936170212765955</v>
      </c>
      <c r="J337" s="18"/>
      <c r="K337" s="19"/>
    </row>
    <row r="338" spans="1:11" x14ac:dyDescent="0.25">
      <c r="A338" t="s">
        <v>6</v>
      </c>
      <c r="C338" s="2">
        <v>1</v>
      </c>
      <c r="D338" s="2">
        <v>1</v>
      </c>
      <c r="H338" s="2">
        <f>+SUMPRODUCT(C337:G337,C338:G338)</f>
        <v>20.106382978723406</v>
      </c>
      <c r="I338">
        <f>+IF(MIN(H338:H340)=H338,+$I$4,0)</f>
        <v>0</v>
      </c>
      <c r="J338" s="18">
        <f>+J331+(1/B341)*(I338-J331)</f>
        <v>500.00000000000011</v>
      </c>
      <c r="K338" s="18">
        <f>+(J338-J331)^2</f>
        <v>113.17338162064324</v>
      </c>
    </row>
    <row r="339" spans="1:11" x14ac:dyDescent="0.25">
      <c r="A339" t="s">
        <v>7</v>
      </c>
      <c r="C339" s="2">
        <v>1</v>
      </c>
      <c r="E339" s="2">
        <v>1</v>
      </c>
      <c r="G339" s="2">
        <v>1</v>
      </c>
      <c r="H339" s="2">
        <f>+SUMPRODUCT(C337:G337,C339:G339)</f>
        <v>10009</v>
      </c>
      <c r="I339">
        <f>+IF(MIN(H338:H340)=H339,IF(H339=H338,0,+$I$4),0)</f>
        <v>0</v>
      </c>
      <c r="J339" s="18">
        <f>+J332+(1/B341)*(I339-J332)</f>
        <v>0</v>
      </c>
      <c r="K339" s="18">
        <f t="shared" ref="K339:K340" si="292">+(J339-J332)^2</f>
        <v>0</v>
      </c>
    </row>
    <row r="340" spans="1:11" x14ac:dyDescent="0.25">
      <c r="A340" t="s">
        <v>8</v>
      </c>
      <c r="F340" s="2">
        <v>1</v>
      </c>
      <c r="G340" s="2">
        <v>1</v>
      </c>
      <c r="H340" s="2">
        <f>+SUMPRODUCT(C337:G337,C340:G340)</f>
        <v>19.893617021276597</v>
      </c>
      <c r="I340">
        <f>+IF(MIN(H338:H340)=H340,IF(H340=H339,0,IF(H340=H338,0,$I$4)),0)</f>
        <v>1000</v>
      </c>
      <c r="J340" s="18">
        <f>+J333+(1/B341)*(I340-J333)</f>
        <v>500</v>
      </c>
      <c r="K340" s="18">
        <f t="shared" si="292"/>
        <v>113.17338162064324</v>
      </c>
    </row>
    <row r="341" spans="1:11" x14ac:dyDescent="0.25">
      <c r="A341" t="s">
        <v>9</v>
      </c>
      <c r="B341">
        <f>+B334+1</f>
        <v>48</v>
      </c>
      <c r="C341" s="2">
        <f>+SUMPRODUCT(C338:C340,$I338:$I340)</f>
        <v>0</v>
      </c>
      <c r="D341" s="2">
        <f t="shared" ref="D341:G341" si="293">+SUMPRODUCT(D338:D340,$I338:$I340)</f>
        <v>0</v>
      </c>
      <c r="E341" s="2">
        <f t="shared" si="293"/>
        <v>0</v>
      </c>
      <c r="F341" s="2">
        <f t="shared" si="293"/>
        <v>1000</v>
      </c>
      <c r="G341" s="2">
        <f t="shared" si="293"/>
        <v>1000</v>
      </c>
      <c r="J341" s="18"/>
      <c r="K341" s="18">
        <f>SUM(K338:K340)</f>
        <v>226.34676324128648</v>
      </c>
    </row>
    <row r="342" spans="1:11" x14ac:dyDescent="0.25">
      <c r="A342" t="s">
        <v>10</v>
      </c>
      <c r="C342" s="2">
        <f>+C335+(1/$B341)*(C341-C335)</f>
        <v>500.00000000000011</v>
      </c>
      <c r="D342" s="2">
        <f t="shared" ref="D342:G342" si="294">+D335+(1/$B341)*(D341-D335)</f>
        <v>500.00000000000011</v>
      </c>
      <c r="E342" s="2">
        <f t="shared" si="294"/>
        <v>0</v>
      </c>
      <c r="F342" s="2">
        <f t="shared" si="294"/>
        <v>500</v>
      </c>
      <c r="G342" s="2">
        <f t="shared" si="294"/>
        <v>500</v>
      </c>
      <c r="H342" s="2">
        <f>+(C342-C335)^2+(D342-D335)^2+(E342-E335)^2+(F342-F335)^2+(G342-G335)^2</f>
        <v>452.69352648257296</v>
      </c>
      <c r="I342" s="23">
        <f>+(SUMPRODUCT(C337:G337,C342:G342)-$I$4*MIN(H338:H340))/($I$4*MIN(H338:H340))</f>
        <v>5.3475935828878008E-3</v>
      </c>
      <c r="J342" s="18"/>
      <c r="K342" s="19"/>
    </row>
    <row r="343" spans="1:11" x14ac:dyDescent="0.25">
      <c r="I343" t="s">
        <v>34</v>
      </c>
      <c r="J343" s="18"/>
      <c r="K343" s="19"/>
    </row>
    <row r="344" spans="1:11" x14ac:dyDescent="0.25">
      <c r="A344" t="s">
        <v>5</v>
      </c>
      <c r="C344" s="2">
        <f>+C342/$C$5</f>
        <v>5.0000000000000009</v>
      </c>
      <c r="D344" s="2">
        <f>+$D$4</f>
        <v>15</v>
      </c>
      <c r="E344" s="2">
        <f>+$E$4</f>
        <v>9999</v>
      </c>
      <c r="F344" s="2">
        <f>+$F$4</f>
        <v>15</v>
      </c>
      <c r="G344" s="2">
        <f>+G342/$G$5</f>
        <v>5</v>
      </c>
      <c r="J344" s="18"/>
      <c r="K344" s="19"/>
    </row>
    <row r="345" spans="1:11" x14ac:dyDescent="0.25">
      <c r="A345" t="s">
        <v>6</v>
      </c>
      <c r="C345" s="2">
        <v>1</v>
      </c>
      <c r="D345" s="2">
        <v>1</v>
      </c>
      <c r="H345" s="2">
        <f>+SUMPRODUCT(C344:G344,C345:G345)</f>
        <v>20</v>
      </c>
      <c r="I345">
        <f>+IF(MIN(H345:H347)=H345,+$I$4,0)</f>
        <v>1000</v>
      </c>
      <c r="J345" s="18">
        <f>+J338+(1/B348)*(I345-J338)</f>
        <v>510.20408163265319</v>
      </c>
      <c r="K345" s="18">
        <f>+(J345-J338)^2</f>
        <v>104.12328196584778</v>
      </c>
    </row>
    <row r="346" spans="1:11" x14ac:dyDescent="0.25">
      <c r="A346" t="s">
        <v>7</v>
      </c>
      <c r="C346" s="2">
        <v>1</v>
      </c>
      <c r="E346" s="2">
        <v>1</v>
      </c>
      <c r="G346" s="2">
        <v>1</v>
      </c>
      <c r="H346" s="2">
        <f>+SUMPRODUCT(C344:G344,C346:G346)</f>
        <v>10009</v>
      </c>
      <c r="I346">
        <f>+IF(MIN(H345:H347)=H346,IF(H346=H345,0,+$I$4),0)</f>
        <v>0</v>
      </c>
      <c r="J346" s="18">
        <f>+J339+(1/B348)*(I346-J339)</f>
        <v>0</v>
      </c>
      <c r="K346" s="18">
        <f t="shared" ref="K346:K347" si="295">+(J346-J339)^2</f>
        <v>0</v>
      </c>
    </row>
    <row r="347" spans="1:11" x14ac:dyDescent="0.25">
      <c r="A347" t="s">
        <v>8</v>
      </c>
      <c r="F347" s="2">
        <v>1</v>
      </c>
      <c r="G347" s="2">
        <v>1</v>
      </c>
      <c r="H347" s="2">
        <f>+SUMPRODUCT(C344:G344,C347:G347)</f>
        <v>20</v>
      </c>
      <c r="I347">
        <f>+IF(MIN(H345:H347)=H347,IF(H347=H346,0,IF(H347=H345,0,$I$4)),0)</f>
        <v>0</v>
      </c>
      <c r="J347" s="18">
        <f>+J340+(1/B348)*(I347-J340)</f>
        <v>489.79591836734693</v>
      </c>
      <c r="K347" s="18">
        <f t="shared" si="295"/>
        <v>104.12328196584778</v>
      </c>
    </row>
    <row r="348" spans="1:11" x14ac:dyDescent="0.25">
      <c r="A348" t="s">
        <v>9</v>
      </c>
      <c r="B348">
        <f>+B341+1</f>
        <v>49</v>
      </c>
      <c r="C348" s="2">
        <f>+SUMPRODUCT(C345:C347,$I345:$I347)</f>
        <v>1000</v>
      </c>
      <c r="D348" s="2">
        <f t="shared" ref="D348:G348" si="296">+SUMPRODUCT(D345:D347,$I345:$I347)</f>
        <v>1000</v>
      </c>
      <c r="E348" s="2">
        <f t="shared" si="296"/>
        <v>0</v>
      </c>
      <c r="F348" s="2">
        <f t="shared" si="296"/>
        <v>0</v>
      </c>
      <c r="G348" s="2">
        <f t="shared" si="296"/>
        <v>0</v>
      </c>
      <c r="J348" s="18"/>
      <c r="K348" s="18">
        <f>SUM(K345:K347)</f>
        <v>208.24656393169556</v>
      </c>
    </row>
    <row r="349" spans="1:11" x14ac:dyDescent="0.25">
      <c r="A349" t="s">
        <v>10</v>
      </c>
      <c r="C349" s="2">
        <f>+C342+(1/$B348)*(C348-C342)</f>
        <v>510.20408163265319</v>
      </c>
      <c r="D349" s="2">
        <f t="shared" ref="D349:G349" si="297">+D342+(1/$B348)*(D348-D342)</f>
        <v>510.20408163265319</v>
      </c>
      <c r="E349" s="2">
        <f t="shared" si="297"/>
        <v>0</v>
      </c>
      <c r="F349" s="2">
        <f t="shared" si="297"/>
        <v>489.79591836734693</v>
      </c>
      <c r="G349" s="2">
        <f t="shared" si="297"/>
        <v>489.79591836734693</v>
      </c>
      <c r="H349" s="2">
        <f>+(C349-C342)^2+(D349-D342)^2+(E349-E342)^2+(F349-F342)^2+(G349-G342)^2</f>
        <v>416.49312786339112</v>
      </c>
      <c r="I349" s="23">
        <f>+(SUMPRODUCT(C344:G344,C349:G349)-$I$4*MIN(H345:H347))/($I$4*MIN(H345:H347))</f>
        <v>1.8189894035458566E-16</v>
      </c>
      <c r="J349" s="18"/>
      <c r="K349" s="19"/>
    </row>
    <row r="350" spans="1:11" x14ac:dyDescent="0.25">
      <c r="I350" t="s">
        <v>34</v>
      </c>
      <c r="J350" s="18"/>
      <c r="K350" s="19"/>
    </row>
    <row r="351" spans="1:11" x14ac:dyDescent="0.25">
      <c r="A351" t="s">
        <v>5</v>
      </c>
      <c r="C351" s="2">
        <f>+C349/$C$5</f>
        <v>5.1020408163265323</v>
      </c>
      <c r="D351" s="2">
        <f>+$D$4</f>
        <v>15</v>
      </c>
      <c r="E351" s="2">
        <f>+$E$4</f>
        <v>9999</v>
      </c>
      <c r="F351" s="2">
        <f>+$F$4</f>
        <v>15</v>
      </c>
      <c r="G351" s="2">
        <f>+G349/$G$5</f>
        <v>4.8979591836734695</v>
      </c>
      <c r="J351" s="18"/>
      <c r="K351" s="19"/>
    </row>
    <row r="352" spans="1:11" x14ac:dyDescent="0.25">
      <c r="A352" t="s">
        <v>6</v>
      </c>
      <c r="C352" s="2">
        <v>1</v>
      </c>
      <c r="D352" s="2">
        <v>1</v>
      </c>
      <c r="H352" s="2">
        <f>+SUMPRODUCT(C351:G351,C352:G352)</f>
        <v>20.102040816326532</v>
      </c>
      <c r="I352">
        <f>+IF(MIN(H352:H354)=H352,+$I$4,0)</f>
        <v>0</v>
      </c>
      <c r="J352" s="18">
        <f>+J345+(1/B355)*(I352-J345)</f>
        <v>500.00000000000011</v>
      </c>
      <c r="K352" s="18">
        <f>+(J352-J345)^2</f>
        <v>104.12328196584778</v>
      </c>
    </row>
    <row r="353" spans="1:11" x14ac:dyDescent="0.25">
      <c r="A353" t="s">
        <v>7</v>
      </c>
      <c r="C353" s="2">
        <v>1</v>
      </c>
      <c r="E353" s="2">
        <v>1</v>
      </c>
      <c r="G353" s="2">
        <v>1</v>
      </c>
      <c r="H353" s="2">
        <f>+SUMPRODUCT(C351:G351,C353:G353)</f>
        <v>10009</v>
      </c>
      <c r="I353">
        <f>+IF(MIN(H352:H354)=H353,IF(H353=H352,0,+$I$4),0)</f>
        <v>0</v>
      </c>
      <c r="J353" s="18">
        <f>+J346+(1/B355)*(I353-J346)</f>
        <v>0</v>
      </c>
      <c r="K353" s="18">
        <f t="shared" ref="K353:K354" si="298">+(J353-J346)^2</f>
        <v>0</v>
      </c>
    </row>
    <row r="354" spans="1:11" x14ac:dyDescent="0.25">
      <c r="A354" t="s">
        <v>8</v>
      </c>
      <c r="F354" s="2">
        <v>1</v>
      </c>
      <c r="G354" s="2">
        <v>1</v>
      </c>
      <c r="H354" s="2">
        <f>+SUMPRODUCT(C351:G351,C354:G354)</f>
        <v>19.897959183673471</v>
      </c>
      <c r="I354">
        <f>+IF(MIN(H352:H354)=H354,IF(H354=H353,0,IF(H354=H352,0,$I$4)),0)</f>
        <v>1000</v>
      </c>
      <c r="J354" s="18">
        <f>+J347+(1/B355)*(I354-J347)</f>
        <v>500</v>
      </c>
      <c r="K354" s="18">
        <f t="shared" si="298"/>
        <v>104.12328196584778</v>
      </c>
    </row>
    <row r="355" spans="1:11" x14ac:dyDescent="0.25">
      <c r="A355" t="s">
        <v>9</v>
      </c>
      <c r="B355">
        <f>+B348+1</f>
        <v>50</v>
      </c>
      <c r="C355" s="2">
        <f>+SUMPRODUCT(C352:C354,$I352:$I354)</f>
        <v>0</v>
      </c>
      <c r="D355" s="2">
        <f t="shared" ref="D355:G355" si="299">+SUMPRODUCT(D352:D354,$I352:$I354)</f>
        <v>0</v>
      </c>
      <c r="E355" s="2">
        <f t="shared" si="299"/>
        <v>0</v>
      </c>
      <c r="F355" s="2">
        <f t="shared" si="299"/>
        <v>1000</v>
      </c>
      <c r="G355" s="2">
        <f t="shared" si="299"/>
        <v>1000</v>
      </c>
      <c r="J355" s="18"/>
      <c r="K355" s="18">
        <f>SUM(K352:K354)</f>
        <v>208.24656393169556</v>
      </c>
    </row>
    <row r="356" spans="1:11" x14ac:dyDescent="0.25">
      <c r="A356" t="s">
        <v>10</v>
      </c>
      <c r="C356" s="2">
        <f>+C349+(1/$B355)*(C355-C349)</f>
        <v>500.00000000000011</v>
      </c>
      <c r="D356" s="2">
        <f t="shared" ref="D356:G356" si="300">+D349+(1/$B355)*(D355-D349)</f>
        <v>500.00000000000011</v>
      </c>
      <c r="E356" s="2">
        <f t="shared" si="300"/>
        <v>0</v>
      </c>
      <c r="F356" s="2">
        <f t="shared" si="300"/>
        <v>500</v>
      </c>
      <c r="G356" s="2">
        <f t="shared" si="300"/>
        <v>500</v>
      </c>
      <c r="H356" s="2">
        <f>+(C356-C349)^2+(D356-D349)^2+(E356-E349)^2+(F356-F349)^2+(G356-G349)^2</f>
        <v>416.49312786339112</v>
      </c>
      <c r="I356" s="23">
        <f>+(SUMPRODUCT(C351:G351,C356:G356)-$I$4*MIN(H352:H354))/($I$4*MIN(H352:H354))</f>
        <v>5.1282051282051499E-3</v>
      </c>
      <c r="J356" s="18"/>
      <c r="K356" s="19"/>
    </row>
    <row r="357" spans="1:11" x14ac:dyDescent="0.25">
      <c r="I357" t="s">
        <v>34</v>
      </c>
      <c r="J357" s="18"/>
      <c r="K357" s="19"/>
    </row>
    <row r="358" spans="1:11" x14ac:dyDescent="0.25">
      <c r="A358" t="s">
        <v>5</v>
      </c>
      <c r="C358" s="2">
        <f>+C356/$C$5</f>
        <v>5.0000000000000009</v>
      </c>
      <c r="D358" s="2">
        <f>+$D$4</f>
        <v>15</v>
      </c>
      <c r="E358" s="2">
        <f>+$E$4</f>
        <v>9999</v>
      </c>
      <c r="F358" s="2">
        <f>+$F$4</f>
        <v>15</v>
      </c>
      <c r="G358" s="2">
        <f>+G356/$G$5</f>
        <v>5</v>
      </c>
      <c r="J358" s="18"/>
      <c r="K358" s="19"/>
    </row>
    <row r="359" spans="1:11" x14ac:dyDescent="0.25">
      <c r="A359" t="s">
        <v>6</v>
      </c>
      <c r="C359" s="2">
        <v>1</v>
      </c>
      <c r="D359" s="2">
        <v>1</v>
      </c>
      <c r="H359" s="2">
        <f>+SUMPRODUCT(C358:G358,C359:G359)</f>
        <v>20</v>
      </c>
      <c r="I359">
        <f>+IF(MIN(H359:H361)=H359,+$I$4,0)</f>
        <v>1000</v>
      </c>
      <c r="J359" s="18">
        <f>+J352+(1/B362)*(I359-J352)</f>
        <v>509.80392156862757</v>
      </c>
      <c r="K359" s="18">
        <f>+(J359-J352)^2</f>
        <v>96.116878123798699</v>
      </c>
    </row>
    <row r="360" spans="1:11" x14ac:dyDescent="0.25">
      <c r="A360" t="s">
        <v>7</v>
      </c>
      <c r="C360" s="2">
        <v>1</v>
      </c>
      <c r="E360" s="2">
        <v>1</v>
      </c>
      <c r="G360" s="2">
        <v>1</v>
      </c>
      <c r="H360" s="2">
        <f>+SUMPRODUCT(C358:G358,C360:G360)</f>
        <v>10009</v>
      </c>
      <c r="I360">
        <f>+IF(MIN(H359:H361)=H360,IF(H360=H359,0,+$I$4),0)</f>
        <v>0</v>
      </c>
      <c r="J360" s="18">
        <f>+J353+(1/B362)*(I360-J353)</f>
        <v>0</v>
      </c>
      <c r="K360" s="18">
        <f t="shared" ref="K360:K361" si="301">+(J360-J353)^2</f>
        <v>0</v>
      </c>
    </row>
    <row r="361" spans="1:11" x14ac:dyDescent="0.25">
      <c r="A361" t="s">
        <v>8</v>
      </c>
      <c r="F361" s="2">
        <v>1</v>
      </c>
      <c r="G361" s="2">
        <v>1</v>
      </c>
      <c r="H361" s="2">
        <f>+SUMPRODUCT(C358:G358,C361:G361)</f>
        <v>20</v>
      </c>
      <c r="I361">
        <f>+IF(MIN(H359:H361)=H361,IF(H361=H360,0,IF(H361=H359,0,$I$4)),0)</f>
        <v>0</v>
      </c>
      <c r="J361" s="18">
        <f>+J354+(1/B362)*(I361-J354)</f>
        <v>490.19607843137254</v>
      </c>
      <c r="K361" s="18">
        <f t="shared" si="301"/>
        <v>96.116878123798699</v>
      </c>
    </row>
    <row r="362" spans="1:11" x14ac:dyDescent="0.25">
      <c r="A362" t="s">
        <v>9</v>
      </c>
      <c r="B362">
        <f>+B355+1</f>
        <v>51</v>
      </c>
      <c r="C362" s="2">
        <f>+SUMPRODUCT(C359:C361,$I359:$I361)</f>
        <v>1000</v>
      </c>
      <c r="D362" s="2">
        <f t="shared" ref="D362:G362" si="302">+SUMPRODUCT(D359:D361,$I359:$I361)</f>
        <v>1000</v>
      </c>
      <c r="E362" s="2">
        <f t="shared" si="302"/>
        <v>0</v>
      </c>
      <c r="F362" s="2">
        <f t="shared" si="302"/>
        <v>0</v>
      </c>
      <c r="G362" s="2">
        <f t="shared" si="302"/>
        <v>0</v>
      </c>
      <c r="J362" s="18"/>
      <c r="K362" s="18">
        <f>SUM(K359:K361)</f>
        <v>192.2337562475974</v>
      </c>
    </row>
    <row r="363" spans="1:11" x14ac:dyDescent="0.25">
      <c r="A363" t="s">
        <v>10</v>
      </c>
      <c r="C363" s="2">
        <f>+C356+(1/$B362)*(C362-C356)</f>
        <v>509.80392156862757</v>
      </c>
      <c r="D363" s="2">
        <f t="shared" ref="D363:G363" si="303">+D356+(1/$B362)*(D362-D356)</f>
        <v>509.80392156862757</v>
      </c>
      <c r="E363" s="2">
        <f t="shared" si="303"/>
        <v>0</v>
      </c>
      <c r="F363" s="2">
        <f t="shared" si="303"/>
        <v>490.19607843137254</v>
      </c>
      <c r="G363" s="2">
        <f t="shared" si="303"/>
        <v>490.19607843137254</v>
      </c>
      <c r="H363" s="2">
        <f>+(C363-C356)^2+(D363-D356)^2+(E363-E356)^2+(F363-F356)^2+(G363-G356)^2</f>
        <v>384.4675124951948</v>
      </c>
      <c r="I363" s="23">
        <f>+(SUMPRODUCT(C358:G358,C363:G363)-$I$4*MIN(H359:H361))/($I$4*MIN(H359:H361))</f>
        <v>1.8189894035458566E-16</v>
      </c>
      <c r="J363" s="18"/>
      <c r="K363" s="19"/>
    </row>
    <row r="364" spans="1:11" x14ac:dyDescent="0.25">
      <c r="I364" t="s">
        <v>34</v>
      </c>
      <c r="J364" s="18"/>
      <c r="K364" s="19"/>
    </row>
    <row r="365" spans="1:11" x14ac:dyDescent="0.25">
      <c r="A365" t="s">
        <v>5</v>
      </c>
      <c r="C365" s="2">
        <f>+C363/$C$5</f>
        <v>5.0980392156862759</v>
      </c>
      <c r="D365" s="2">
        <f>+$D$4</f>
        <v>15</v>
      </c>
      <c r="E365" s="2">
        <f>+$E$4</f>
        <v>9999</v>
      </c>
      <c r="F365" s="2">
        <f>+$F$4</f>
        <v>15</v>
      </c>
      <c r="G365" s="2">
        <f>+G363/$G$5</f>
        <v>4.9019607843137258</v>
      </c>
      <c r="J365" s="18"/>
      <c r="K365" s="19"/>
    </row>
    <row r="366" spans="1:11" x14ac:dyDescent="0.25">
      <c r="A366" t="s">
        <v>6</v>
      </c>
      <c r="C366" s="2">
        <v>1</v>
      </c>
      <c r="D366" s="2">
        <v>1</v>
      </c>
      <c r="H366" s="2">
        <f>+SUMPRODUCT(C365:G365,C366:G366)</f>
        <v>20.098039215686278</v>
      </c>
      <c r="I366">
        <f>+IF(MIN(H366:H368)=H366,+$I$4,0)</f>
        <v>0</v>
      </c>
      <c r="J366" s="18">
        <f>+J359+(1/B369)*(I366-J359)</f>
        <v>500.00000000000011</v>
      </c>
      <c r="K366" s="18">
        <f>+(J366-J359)^2</f>
        <v>96.116878123798699</v>
      </c>
    </row>
    <row r="367" spans="1:11" x14ac:dyDescent="0.25">
      <c r="A367" t="s">
        <v>7</v>
      </c>
      <c r="C367" s="2">
        <v>1</v>
      </c>
      <c r="E367" s="2">
        <v>1</v>
      </c>
      <c r="G367" s="2">
        <v>1</v>
      </c>
      <c r="H367" s="2">
        <f>+SUMPRODUCT(C365:G365,C367:G367)</f>
        <v>10009</v>
      </c>
      <c r="I367">
        <f>+IF(MIN(H366:H368)=H367,IF(H367=H366,0,+$I$4),0)</f>
        <v>0</v>
      </c>
      <c r="J367" s="18">
        <f>+J360+(1/B369)*(I367-J360)</f>
        <v>0</v>
      </c>
      <c r="K367" s="18">
        <f t="shared" ref="K367:K368" si="304">+(J367-J360)^2</f>
        <v>0</v>
      </c>
    </row>
    <row r="368" spans="1:11" x14ac:dyDescent="0.25">
      <c r="A368" t="s">
        <v>8</v>
      </c>
      <c r="F368" s="2">
        <v>1</v>
      </c>
      <c r="G368" s="2">
        <v>1</v>
      </c>
      <c r="H368" s="2">
        <f>+SUMPRODUCT(C365:G365,C368:G368)</f>
        <v>19.901960784313726</v>
      </c>
      <c r="I368">
        <f>+IF(MIN(H366:H368)=H368,IF(H368=H367,0,IF(H368=H366,0,$I$4)),0)</f>
        <v>1000</v>
      </c>
      <c r="J368" s="18">
        <f>+J361+(1/B369)*(I368-J361)</f>
        <v>500</v>
      </c>
      <c r="K368" s="18">
        <f t="shared" si="304"/>
        <v>96.116878123798699</v>
      </c>
    </row>
    <row r="369" spans="1:11" x14ac:dyDescent="0.25">
      <c r="A369" t="s">
        <v>9</v>
      </c>
      <c r="B369">
        <f>+B362+1</f>
        <v>52</v>
      </c>
      <c r="C369" s="2">
        <f>+SUMPRODUCT(C366:C368,$I366:$I368)</f>
        <v>0</v>
      </c>
      <c r="D369" s="2">
        <f t="shared" ref="D369:G369" si="305">+SUMPRODUCT(D366:D368,$I366:$I368)</f>
        <v>0</v>
      </c>
      <c r="E369" s="2">
        <f t="shared" si="305"/>
        <v>0</v>
      </c>
      <c r="F369" s="2">
        <f t="shared" si="305"/>
        <v>1000</v>
      </c>
      <c r="G369" s="2">
        <f t="shared" si="305"/>
        <v>1000</v>
      </c>
      <c r="J369" s="18"/>
      <c r="K369" s="18">
        <f>SUM(K366:K368)</f>
        <v>192.2337562475974</v>
      </c>
    </row>
    <row r="370" spans="1:11" x14ac:dyDescent="0.25">
      <c r="A370" t="s">
        <v>10</v>
      </c>
      <c r="C370" s="2">
        <f>+C363+(1/$B369)*(C369-C363)</f>
        <v>500.00000000000011</v>
      </c>
      <c r="D370" s="2">
        <f t="shared" ref="D370:G370" si="306">+D363+(1/$B369)*(D369-D363)</f>
        <v>500.00000000000011</v>
      </c>
      <c r="E370" s="2">
        <f t="shared" si="306"/>
        <v>0</v>
      </c>
      <c r="F370" s="2">
        <f t="shared" si="306"/>
        <v>500</v>
      </c>
      <c r="G370" s="2">
        <f t="shared" si="306"/>
        <v>500</v>
      </c>
      <c r="H370" s="2">
        <f>+(C370-C363)^2+(D370-D363)^2+(E370-E363)^2+(F370-F363)^2+(G370-G363)^2</f>
        <v>384.4675124951948</v>
      </c>
      <c r="I370" s="23">
        <f>+(SUMPRODUCT(C365:G365,C370:G370)-$I$4*MIN(H366:H368))/($I$4*MIN(H366:H368))</f>
        <v>4.9261083743843258E-3</v>
      </c>
      <c r="J370" s="18"/>
      <c r="K370" s="19"/>
    </row>
    <row r="371" spans="1:11" x14ac:dyDescent="0.25">
      <c r="I371" t="s">
        <v>34</v>
      </c>
      <c r="J371" s="18"/>
      <c r="K371" s="19"/>
    </row>
    <row r="372" spans="1:11" x14ac:dyDescent="0.25">
      <c r="A372" t="s">
        <v>5</v>
      </c>
      <c r="C372" s="2">
        <f>+C370/$C$5</f>
        <v>5.0000000000000009</v>
      </c>
      <c r="D372" s="2">
        <f>+$D$4</f>
        <v>15</v>
      </c>
      <c r="E372" s="2">
        <f>+$E$4</f>
        <v>9999</v>
      </c>
      <c r="F372" s="2">
        <f>+$F$4</f>
        <v>15</v>
      </c>
      <c r="G372" s="2">
        <f>+G370/$G$5</f>
        <v>5</v>
      </c>
      <c r="J372" s="18"/>
      <c r="K372" s="19"/>
    </row>
    <row r="373" spans="1:11" x14ac:dyDescent="0.25">
      <c r="A373" t="s">
        <v>6</v>
      </c>
      <c r="C373" s="2">
        <v>1</v>
      </c>
      <c r="D373" s="2">
        <v>1</v>
      </c>
      <c r="H373" s="2">
        <f>+SUMPRODUCT(C372:G372,C373:G373)</f>
        <v>20</v>
      </c>
      <c r="I373">
        <f>+IF(MIN(H373:H375)=H373,+$I$4,0)</f>
        <v>1000</v>
      </c>
      <c r="J373" s="18">
        <f>+J366+(1/B376)*(I373-J366)</f>
        <v>509.43396226415103</v>
      </c>
      <c r="K373" s="18">
        <f>+(J373-J366)^2</f>
        <v>88.999644001423576</v>
      </c>
    </row>
    <row r="374" spans="1:11" x14ac:dyDescent="0.25">
      <c r="A374" t="s">
        <v>7</v>
      </c>
      <c r="C374" s="2">
        <v>1</v>
      </c>
      <c r="E374" s="2">
        <v>1</v>
      </c>
      <c r="G374" s="2">
        <v>1</v>
      </c>
      <c r="H374" s="2">
        <f>+SUMPRODUCT(C372:G372,C374:G374)</f>
        <v>10009</v>
      </c>
      <c r="I374">
        <f>+IF(MIN(H373:H375)=H374,IF(H374=H373,0,+$I$4),0)</f>
        <v>0</v>
      </c>
      <c r="J374" s="18">
        <f>+J367+(1/B376)*(I374-J367)</f>
        <v>0</v>
      </c>
      <c r="K374" s="18">
        <f t="shared" ref="K374:K375" si="307">+(J374-J367)^2</f>
        <v>0</v>
      </c>
    </row>
    <row r="375" spans="1:11" x14ac:dyDescent="0.25">
      <c r="A375" t="s">
        <v>8</v>
      </c>
      <c r="F375" s="2">
        <v>1</v>
      </c>
      <c r="G375" s="2">
        <v>1</v>
      </c>
      <c r="H375" s="2">
        <f>+SUMPRODUCT(C372:G372,C375:G375)</f>
        <v>20</v>
      </c>
      <c r="I375">
        <f>+IF(MIN(H373:H375)=H375,IF(H375=H374,0,IF(H375=H373,0,$I$4)),0)</f>
        <v>0</v>
      </c>
      <c r="J375" s="18">
        <f>+J368+(1/B376)*(I375-J368)</f>
        <v>490.56603773584908</v>
      </c>
      <c r="K375" s="18">
        <f t="shared" si="307"/>
        <v>88.999644001423576</v>
      </c>
    </row>
    <row r="376" spans="1:11" x14ac:dyDescent="0.25">
      <c r="A376" t="s">
        <v>9</v>
      </c>
      <c r="B376">
        <f>+B369+1</f>
        <v>53</v>
      </c>
      <c r="C376" s="2">
        <f>+SUMPRODUCT(C373:C375,$I373:$I375)</f>
        <v>1000</v>
      </c>
      <c r="D376" s="2">
        <f t="shared" ref="D376:G376" si="308">+SUMPRODUCT(D373:D375,$I373:$I375)</f>
        <v>1000</v>
      </c>
      <c r="E376" s="2">
        <f t="shared" si="308"/>
        <v>0</v>
      </c>
      <c r="F376" s="2">
        <f t="shared" si="308"/>
        <v>0</v>
      </c>
      <c r="G376" s="2">
        <f t="shared" si="308"/>
        <v>0</v>
      </c>
      <c r="J376" s="18"/>
      <c r="K376" s="18">
        <f>SUM(K373:K375)</f>
        <v>177.99928800284715</v>
      </c>
    </row>
    <row r="377" spans="1:11" x14ac:dyDescent="0.25">
      <c r="A377" t="s">
        <v>10</v>
      </c>
      <c r="C377" s="2">
        <f>+C370+(1/$B376)*(C376-C370)</f>
        <v>509.43396226415103</v>
      </c>
      <c r="D377" s="2">
        <f t="shared" ref="D377:G377" si="309">+D370+(1/$B376)*(D376-D370)</f>
        <v>509.43396226415103</v>
      </c>
      <c r="E377" s="2">
        <f t="shared" si="309"/>
        <v>0</v>
      </c>
      <c r="F377" s="2">
        <f t="shared" si="309"/>
        <v>490.56603773584908</v>
      </c>
      <c r="G377" s="2">
        <f t="shared" si="309"/>
        <v>490.56603773584908</v>
      </c>
      <c r="H377" s="2">
        <f>+(C377-C370)^2+(D377-D370)^2+(E377-E370)^2+(F377-F370)^2+(G377-G370)^2</f>
        <v>355.9985760056943</v>
      </c>
      <c r="I377" s="23">
        <f>+(SUMPRODUCT(C372:G372,C377:G377)-$I$4*MIN(H373:H375))/($I$4*MIN(H373:H375))</f>
        <v>1.8189894035458566E-16</v>
      </c>
      <c r="J377" s="18"/>
      <c r="K377" s="19"/>
    </row>
    <row r="378" spans="1:11" x14ac:dyDescent="0.25">
      <c r="I378" t="s">
        <v>34</v>
      </c>
      <c r="J378" s="18"/>
      <c r="K378" s="19"/>
    </row>
    <row r="379" spans="1:11" x14ac:dyDescent="0.25">
      <c r="A379" t="s">
        <v>5</v>
      </c>
      <c r="C379" s="2">
        <f>+C377/$C$5</f>
        <v>5.0943396226415105</v>
      </c>
      <c r="D379" s="2">
        <f>+$D$4</f>
        <v>15</v>
      </c>
      <c r="E379" s="2">
        <f>+$E$4</f>
        <v>9999</v>
      </c>
      <c r="F379" s="2">
        <f>+$F$4</f>
        <v>15</v>
      </c>
      <c r="G379" s="2">
        <f>+G377/$G$5</f>
        <v>4.9056603773584904</v>
      </c>
      <c r="J379" s="18"/>
      <c r="K379" s="19"/>
    </row>
    <row r="380" spans="1:11" x14ac:dyDescent="0.25">
      <c r="A380" t="s">
        <v>6</v>
      </c>
      <c r="C380" s="2">
        <v>1</v>
      </c>
      <c r="D380" s="2">
        <v>1</v>
      </c>
      <c r="H380" s="2">
        <f>+SUMPRODUCT(C379:G379,C380:G380)</f>
        <v>20.09433962264151</v>
      </c>
      <c r="I380">
        <f>+IF(MIN(H380:H382)=H380,+$I$4,0)</f>
        <v>0</v>
      </c>
      <c r="J380" s="18">
        <f>+J373+(1/B383)*(I380-J373)</f>
        <v>500.00000000000011</v>
      </c>
      <c r="K380" s="18">
        <f>+(J380-J373)^2</f>
        <v>88.999644001423576</v>
      </c>
    </row>
    <row r="381" spans="1:11" x14ac:dyDescent="0.25">
      <c r="A381" t="s">
        <v>7</v>
      </c>
      <c r="C381" s="2">
        <v>1</v>
      </c>
      <c r="E381" s="2">
        <v>1</v>
      </c>
      <c r="G381" s="2">
        <v>1</v>
      </c>
      <c r="H381" s="2">
        <f>+SUMPRODUCT(C379:G379,C381:G381)</f>
        <v>10009</v>
      </c>
      <c r="I381">
        <f>+IF(MIN(H380:H382)=H381,IF(H381=H380,0,+$I$4),0)</f>
        <v>0</v>
      </c>
      <c r="J381" s="18">
        <f>+J374+(1/B383)*(I381-J374)</f>
        <v>0</v>
      </c>
      <c r="K381" s="18">
        <f t="shared" ref="K381:K382" si="310">+(J381-J374)^2</f>
        <v>0</v>
      </c>
    </row>
    <row r="382" spans="1:11" x14ac:dyDescent="0.25">
      <c r="A382" t="s">
        <v>8</v>
      </c>
      <c r="F382" s="2">
        <v>1</v>
      </c>
      <c r="G382" s="2">
        <v>1</v>
      </c>
      <c r="H382" s="2">
        <f>+SUMPRODUCT(C379:G379,C382:G382)</f>
        <v>19.90566037735849</v>
      </c>
      <c r="I382">
        <f>+IF(MIN(H380:H382)=H382,IF(H382=H381,0,IF(H382=H380,0,$I$4)),0)</f>
        <v>1000</v>
      </c>
      <c r="J382" s="18">
        <f>+J375+(1/B383)*(I382-J375)</f>
        <v>500</v>
      </c>
      <c r="K382" s="18">
        <f t="shared" si="310"/>
        <v>88.999644001423576</v>
      </c>
    </row>
    <row r="383" spans="1:11" x14ac:dyDescent="0.25">
      <c r="A383" t="s">
        <v>9</v>
      </c>
      <c r="B383">
        <f>+B376+1</f>
        <v>54</v>
      </c>
      <c r="C383" s="2">
        <f>+SUMPRODUCT(C380:C382,$I380:$I382)</f>
        <v>0</v>
      </c>
      <c r="D383" s="2">
        <f t="shared" ref="D383:G383" si="311">+SUMPRODUCT(D380:D382,$I380:$I382)</f>
        <v>0</v>
      </c>
      <c r="E383" s="2">
        <f t="shared" si="311"/>
        <v>0</v>
      </c>
      <c r="F383" s="2">
        <f t="shared" si="311"/>
        <v>1000</v>
      </c>
      <c r="G383" s="2">
        <f t="shared" si="311"/>
        <v>1000</v>
      </c>
      <c r="J383" s="18"/>
      <c r="K383" s="18">
        <f>SUM(K380:K382)</f>
        <v>177.99928800284715</v>
      </c>
    </row>
    <row r="384" spans="1:11" x14ac:dyDescent="0.25">
      <c r="A384" t="s">
        <v>10</v>
      </c>
      <c r="C384" s="2">
        <f>+C377+(1/$B383)*(C383-C377)</f>
        <v>500.00000000000011</v>
      </c>
      <c r="D384" s="2">
        <f t="shared" ref="D384:G384" si="312">+D377+(1/$B383)*(D383-D377)</f>
        <v>500.00000000000011</v>
      </c>
      <c r="E384" s="2">
        <f t="shared" si="312"/>
        <v>0</v>
      </c>
      <c r="F384" s="2">
        <f t="shared" si="312"/>
        <v>500</v>
      </c>
      <c r="G384" s="2">
        <f t="shared" si="312"/>
        <v>500</v>
      </c>
      <c r="H384" s="2">
        <f>+(C384-C377)^2+(D384-D377)^2+(E384-E377)^2+(F384-F377)^2+(G384-G377)^2</f>
        <v>355.9985760056943</v>
      </c>
      <c r="I384" s="23">
        <f>+(SUMPRODUCT(C379:G379,C384:G384)-$I$4*MIN(H380:H382))/($I$4*MIN(H380:H382))</f>
        <v>4.739336492891013E-3</v>
      </c>
      <c r="J384" s="18"/>
      <c r="K384" s="19"/>
    </row>
    <row r="385" spans="1:11" x14ac:dyDescent="0.25">
      <c r="I385" t="s">
        <v>34</v>
      </c>
      <c r="J385" s="18"/>
      <c r="K385" s="19"/>
    </row>
    <row r="386" spans="1:11" x14ac:dyDescent="0.25">
      <c r="A386" t="s">
        <v>5</v>
      </c>
      <c r="C386" s="2">
        <f>+C384/$C$5</f>
        <v>5.0000000000000009</v>
      </c>
      <c r="D386" s="2">
        <f>+$D$4</f>
        <v>15</v>
      </c>
      <c r="E386" s="2">
        <f>+$E$4</f>
        <v>9999</v>
      </c>
      <c r="F386" s="2">
        <f>+$F$4</f>
        <v>15</v>
      </c>
      <c r="G386" s="2">
        <f>+G384/$G$5</f>
        <v>5</v>
      </c>
      <c r="J386" s="18"/>
      <c r="K386" s="19"/>
    </row>
    <row r="387" spans="1:11" x14ac:dyDescent="0.25">
      <c r="A387" t="s">
        <v>6</v>
      </c>
      <c r="C387" s="2">
        <v>1</v>
      </c>
      <c r="D387" s="2">
        <v>1</v>
      </c>
      <c r="H387" s="2">
        <f>+SUMPRODUCT(C386:G386,C387:G387)</f>
        <v>20</v>
      </c>
      <c r="I387">
        <f>+IF(MIN(H387:H389)=H387,+$I$4,0)</f>
        <v>1000</v>
      </c>
      <c r="J387" s="18">
        <f>+J380+(1/B390)*(I387-J380)</f>
        <v>509.09090909090918</v>
      </c>
      <c r="K387" s="18">
        <f>+(J387-J380)^2</f>
        <v>82.64462809917309</v>
      </c>
    </row>
    <row r="388" spans="1:11" x14ac:dyDescent="0.25">
      <c r="A388" t="s">
        <v>7</v>
      </c>
      <c r="C388" s="2">
        <v>1</v>
      </c>
      <c r="E388" s="2">
        <v>1</v>
      </c>
      <c r="G388" s="2">
        <v>1</v>
      </c>
      <c r="H388" s="2">
        <f>+SUMPRODUCT(C386:G386,C388:G388)</f>
        <v>10009</v>
      </c>
      <c r="I388">
        <f>+IF(MIN(H387:H389)=H388,IF(H388=H387,0,+$I$4),0)</f>
        <v>0</v>
      </c>
      <c r="J388" s="18">
        <f>+J381+(1/B390)*(I388-J381)</f>
        <v>0</v>
      </c>
      <c r="K388" s="18">
        <f t="shared" ref="K388:K389" si="313">+(J388-J381)^2</f>
        <v>0</v>
      </c>
    </row>
    <row r="389" spans="1:11" x14ac:dyDescent="0.25">
      <c r="A389" t="s">
        <v>8</v>
      </c>
      <c r="F389" s="2">
        <v>1</v>
      </c>
      <c r="G389" s="2">
        <v>1</v>
      </c>
      <c r="H389" s="2">
        <f>+SUMPRODUCT(C386:G386,C389:G389)</f>
        <v>20</v>
      </c>
      <c r="I389">
        <f>+IF(MIN(H387:H389)=H389,IF(H389=H388,0,IF(H389=H387,0,$I$4)),0)</f>
        <v>0</v>
      </c>
      <c r="J389" s="18">
        <f>+J382+(1/B390)*(I389-J382)</f>
        <v>490.90909090909093</v>
      </c>
      <c r="K389" s="18">
        <f t="shared" si="313"/>
        <v>82.64462809917309</v>
      </c>
    </row>
    <row r="390" spans="1:11" x14ac:dyDescent="0.25">
      <c r="A390" t="s">
        <v>9</v>
      </c>
      <c r="B390">
        <f>+B383+1</f>
        <v>55</v>
      </c>
      <c r="C390" s="2">
        <f>+SUMPRODUCT(C387:C389,$I387:$I389)</f>
        <v>1000</v>
      </c>
      <c r="D390" s="2">
        <f t="shared" ref="D390:G390" si="314">+SUMPRODUCT(D387:D389,$I387:$I389)</f>
        <v>1000</v>
      </c>
      <c r="E390" s="2">
        <f t="shared" si="314"/>
        <v>0</v>
      </c>
      <c r="F390" s="2">
        <f t="shared" si="314"/>
        <v>0</v>
      </c>
      <c r="G390" s="2">
        <f t="shared" si="314"/>
        <v>0</v>
      </c>
      <c r="J390" s="18"/>
      <c r="K390" s="18">
        <f>SUM(K387:K389)</f>
        <v>165.28925619834618</v>
      </c>
    </row>
    <row r="391" spans="1:11" x14ac:dyDescent="0.25">
      <c r="A391" t="s">
        <v>10</v>
      </c>
      <c r="C391" s="2">
        <f>+C384+(1/$B390)*(C390-C384)</f>
        <v>509.09090909090918</v>
      </c>
      <c r="D391" s="2">
        <f t="shared" ref="D391:G391" si="315">+D384+(1/$B390)*(D390-D384)</f>
        <v>509.09090909090918</v>
      </c>
      <c r="E391" s="2">
        <f t="shared" si="315"/>
        <v>0</v>
      </c>
      <c r="F391" s="2">
        <f t="shared" si="315"/>
        <v>490.90909090909093</v>
      </c>
      <c r="G391" s="2">
        <f t="shared" si="315"/>
        <v>490.90909090909093</v>
      </c>
      <c r="H391" s="2">
        <f>+(C391-C384)^2+(D391-D384)^2+(E391-E384)^2+(F391-F384)^2+(G391-G384)^2</f>
        <v>330.57851239669236</v>
      </c>
      <c r="I391" s="23">
        <f>+(SUMPRODUCT(C386:G386,C391:G391)-$I$4*MIN(H387:H389))/($I$4*MIN(H387:H389))</f>
        <v>1.8189894035458566E-16</v>
      </c>
      <c r="J391" s="18"/>
      <c r="K391" s="19"/>
    </row>
    <row r="392" spans="1:11" x14ac:dyDescent="0.25">
      <c r="I392" t="s">
        <v>34</v>
      </c>
      <c r="J392" s="18"/>
      <c r="K392" s="19"/>
    </row>
    <row r="393" spans="1:11" x14ac:dyDescent="0.25">
      <c r="A393" t="s">
        <v>5</v>
      </c>
      <c r="C393" s="2">
        <f>+C391/$C$5</f>
        <v>5.0909090909090917</v>
      </c>
      <c r="D393" s="2">
        <f>+$D$4</f>
        <v>15</v>
      </c>
      <c r="E393" s="2">
        <f>+$E$4</f>
        <v>9999</v>
      </c>
      <c r="F393" s="2">
        <f>+$F$4</f>
        <v>15</v>
      </c>
      <c r="G393" s="2">
        <f>+G391/$G$5</f>
        <v>4.9090909090909092</v>
      </c>
      <c r="J393" s="18"/>
      <c r="K393" s="19"/>
    </row>
    <row r="394" spans="1:11" x14ac:dyDescent="0.25">
      <c r="A394" t="s">
        <v>6</v>
      </c>
      <c r="C394" s="2">
        <v>1</v>
      </c>
      <c r="D394" s="2">
        <v>1</v>
      </c>
      <c r="H394" s="2">
        <f>+SUMPRODUCT(C393:G393,C394:G394)</f>
        <v>20.090909090909093</v>
      </c>
      <c r="I394">
        <f>+IF(MIN(H394:H396)=H394,+$I$4,0)</f>
        <v>0</v>
      </c>
      <c r="J394" s="18">
        <f>+J387+(1/B397)*(I394-J387)</f>
        <v>500.00000000000011</v>
      </c>
      <c r="K394" s="18">
        <f>+(J394-J387)^2</f>
        <v>82.64462809917309</v>
      </c>
    </row>
    <row r="395" spans="1:11" x14ac:dyDescent="0.25">
      <c r="A395" t="s">
        <v>7</v>
      </c>
      <c r="C395" s="2">
        <v>1</v>
      </c>
      <c r="E395" s="2">
        <v>1</v>
      </c>
      <c r="G395" s="2">
        <v>1</v>
      </c>
      <c r="H395" s="2">
        <f>+SUMPRODUCT(C393:G393,C395:G395)</f>
        <v>10009</v>
      </c>
      <c r="I395">
        <f>+IF(MIN(H394:H396)=H395,IF(H395=H394,0,+$I$4),0)</f>
        <v>0</v>
      </c>
      <c r="J395" s="18">
        <f>+J388+(1/B397)*(I395-J388)</f>
        <v>0</v>
      </c>
      <c r="K395" s="18">
        <f t="shared" ref="K395:K396" si="316">+(J395-J388)^2</f>
        <v>0</v>
      </c>
    </row>
    <row r="396" spans="1:11" x14ac:dyDescent="0.25">
      <c r="A396" t="s">
        <v>8</v>
      </c>
      <c r="F396" s="2">
        <v>1</v>
      </c>
      <c r="G396" s="2">
        <v>1</v>
      </c>
      <c r="H396" s="2">
        <f>+SUMPRODUCT(C393:G393,C396:G396)</f>
        <v>19.90909090909091</v>
      </c>
      <c r="I396">
        <f>+IF(MIN(H394:H396)=H396,IF(H396=H395,0,IF(H396=H394,0,$I$4)),0)</f>
        <v>1000</v>
      </c>
      <c r="J396" s="18">
        <f>+J389+(1/B397)*(I396-J389)</f>
        <v>500</v>
      </c>
      <c r="K396" s="18">
        <f t="shared" si="316"/>
        <v>82.64462809917309</v>
      </c>
    </row>
    <row r="397" spans="1:11" x14ac:dyDescent="0.25">
      <c r="A397" t="s">
        <v>9</v>
      </c>
      <c r="B397">
        <f>+B390+1</f>
        <v>56</v>
      </c>
      <c r="C397" s="2">
        <f>+SUMPRODUCT(C394:C396,$I394:$I396)</f>
        <v>0</v>
      </c>
      <c r="D397" s="2">
        <f t="shared" ref="D397:G397" si="317">+SUMPRODUCT(D394:D396,$I394:$I396)</f>
        <v>0</v>
      </c>
      <c r="E397" s="2">
        <f t="shared" si="317"/>
        <v>0</v>
      </c>
      <c r="F397" s="2">
        <f t="shared" si="317"/>
        <v>1000</v>
      </c>
      <c r="G397" s="2">
        <f t="shared" si="317"/>
        <v>1000</v>
      </c>
      <c r="J397" s="18"/>
      <c r="K397" s="18">
        <f>SUM(K394:K396)</f>
        <v>165.28925619834618</v>
      </c>
    </row>
    <row r="398" spans="1:11" x14ac:dyDescent="0.25">
      <c r="A398" t="s">
        <v>10</v>
      </c>
      <c r="C398" s="2">
        <f>+C391+(1/$B397)*(C397-C391)</f>
        <v>500.00000000000011</v>
      </c>
      <c r="D398" s="2">
        <f t="shared" ref="D398:G398" si="318">+D391+(1/$B397)*(D397-D391)</f>
        <v>500.00000000000011</v>
      </c>
      <c r="E398" s="2">
        <f t="shared" si="318"/>
        <v>0</v>
      </c>
      <c r="F398" s="2">
        <f t="shared" si="318"/>
        <v>500</v>
      </c>
      <c r="G398" s="2">
        <f t="shared" si="318"/>
        <v>500</v>
      </c>
      <c r="H398" s="2">
        <f>+(C398-C391)^2+(D398-D391)^2+(E398-E391)^2+(F398-F391)^2+(G398-G391)^2</f>
        <v>330.57851239669236</v>
      </c>
      <c r="I398" s="23">
        <f>+(SUMPRODUCT(C393:G393,C398:G398)-$I$4*MIN(H394:H396))/($I$4*MIN(H394:H396))</f>
        <v>4.5662100456621496E-3</v>
      </c>
      <c r="J398" s="18"/>
      <c r="K398" s="19"/>
    </row>
    <row r="399" spans="1:11" x14ac:dyDescent="0.25">
      <c r="I399" t="s">
        <v>34</v>
      </c>
      <c r="J399" s="18"/>
      <c r="K399" s="19"/>
    </row>
    <row r="400" spans="1:11" x14ac:dyDescent="0.25">
      <c r="A400" t="s">
        <v>5</v>
      </c>
      <c r="C400" s="2">
        <f>+C398/$C$5</f>
        <v>5.0000000000000009</v>
      </c>
      <c r="D400" s="2">
        <f>+$D$4</f>
        <v>15</v>
      </c>
      <c r="E400" s="2">
        <f>+$E$4</f>
        <v>9999</v>
      </c>
      <c r="F400" s="2">
        <f>+$F$4</f>
        <v>15</v>
      </c>
      <c r="G400" s="2">
        <f>+G398/$G$5</f>
        <v>5</v>
      </c>
      <c r="J400" s="18"/>
      <c r="K400" s="19"/>
    </row>
    <row r="401" spans="1:11" x14ac:dyDescent="0.25">
      <c r="A401" t="s">
        <v>6</v>
      </c>
      <c r="C401" s="2">
        <v>1</v>
      </c>
      <c r="D401" s="2">
        <v>1</v>
      </c>
      <c r="H401" s="2">
        <f>+SUMPRODUCT(C400:G400,C401:G401)</f>
        <v>20</v>
      </c>
      <c r="I401">
        <f>+IF(MIN(H401:H403)=H401,+$I$4,0)</f>
        <v>1000</v>
      </c>
      <c r="J401" s="18">
        <f>+J394+(1/B404)*(I401-J394)</f>
        <v>508.77192982456154</v>
      </c>
      <c r="K401" s="18">
        <f>+(J401-J394)^2</f>
        <v>76.94675284703024</v>
      </c>
    </row>
    <row r="402" spans="1:11" x14ac:dyDescent="0.25">
      <c r="A402" t="s">
        <v>7</v>
      </c>
      <c r="C402" s="2">
        <v>1</v>
      </c>
      <c r="E402" s="2">
        <v>1</v>
      </c>
      <c r="G402" s="2">
        <v>1</v>
      </c>
      <c r="H402" s="2">
        <f>+SUMPRODUCT(C400:G400,C402:G402)</f>
        <v>10009</v>
      </c>
      <c r="I402">
        <f>+IF(MIN(H401:H403)=H402,IF(H402=H401,0,+$I$4),0)</f>
        <v>0</v>
      </c>
      <c r="J402" s="18">
        <f>+J395+(1/B404)*(I402-J395)</f>
        <v>0</v>
      </c>
      <c r="K402" s="18">
        <f t="shared" ref="K402:K403" si="319">+(J402-J395)^2</f>
        <v>0</v>
      </c>
    </row>
    <row r="403" spans="1:11" x14ac:dyDescent="0.25">
      <c r="A403" t="s">
        <v>8</v>
      </c>
      <c r="F403" s="2">
        <v>1</v>
      </c>
      <c r="G403" s="2">
        <v>1</v>
      </c>
      <c r="H403" s="2">
        <f>+SUMPRODUCT(C400:G400,C403:G403)</f>
        <v>20</v>
      </c>
      <c r="I403">
        <f>+IF(MIN(H401:H403)=H403,IF(H403=H402,0,IF(H403=H401,0,$I$4)),0)</f>
        <v>0</v>
      </c>
      <c r="J403" s="18">
        <f>+J396+(1/B404)*(I403-J396)</f>
        <v>491.22807017543857</v>
      </c>
      <c r="K403" s="18">
        <f t="shared" si="319"/>
        <v>76.94675284703024</v>
      </c>
    </row>
    <row r="404" spans="1:11" x14ac:dyDescent="0.25">
      <c r="A404" t="s">
        <v>9</v>
      </c>
      <c r="B404">
        <f>+B397+1</f>
        <v>57</v>
      </c>
      <c r="C404" s="2">
        <f>+SUMPRODUCT(C401:C403,$I401:$I403)</f>
        <v>1000</v>
      </c>
      <c r="D404" s="2">
        <f t="shared" ref="D404:G404" si="320">+SUMPRODUCT(D401:D403,$I401:$I403)</f>
        <v>1000</v>
      </c>
      <c r="E404" s="2">
        <f t="shared" si="320"/>
        <v>0</v>
      </c>
      <c r="F404" s="2">
        <f t="shared" si="320"/>
        <v>0</v>
      </c>
      <c r="G404" s="2">
        <f t="shared" si="320"/>
        <v>0</v>
      </c>
      <c r="J404" s="18"/>
      <c r="K404" s="18">
        <f>SUM(K401:K403)</f>
        <v>153.89350569406048</v>
      </c>
    </row>
    <row r="405" spans="1:11" x14ac:dyDescent="0.25">
      <c r="A405" t="s">
        <v>10</v>
      </c>
      <c r="C405" s="2">
        <f>+C398+(1/$B404)*(C404-C398)</f>
        <v>508.77192982456154</v>
      </c>
      <c r="D405" s="2">
        <f t="shared" ref="D405:G405" si="321">+D398+(1/$B404)*(D404-D398)</f>
        <v>508.77192982456154</v>
      </c>
      <c r="E405" s="2">
        <f t="shared" si="321"/>
        <v>0</v>
      </c>
      <c r="F405" s="2">
        <f t="shared" si="321"/>
        <v>491.22807017543857</v>
      </c>
      <c r="G405" s="2">
        <f t="shared" si="321"/>
        <v>491.22807017543857</v>
      </c>
      <c r="H405" s="2">
        <f>+(C405-C398)^2+(D405-D398)^2+(E405-E398)^2+(F405-F398)^2+(G405-G398)^2</f>
        <v>307.78701138812096</v>
      </c>
      <c r="I405" s="23">
        <f>+(SUMPRODUCT(C400:G400,C405:G405)-$I$4*MIN(H401:H403))/($I$4*MIN(H401:H403))</f>
        <v>0</v>
      </c>
      <c r="J405" s="18"/>
      <c r="K405" s="19"/>
    </row>
    <row r="406" spans="1:11" x14ac:dyDescent="0.25">
      <c r="I406" t="s">
        <v>34</v>
      </c>
      <c r="J406" s="18"/>
      <c r="K406" s="19"/>
    </row>
    <row r="407" spans="1:11" x14ac:dyDescent="0.25">
      <c r="A407" t="s">
        <v>5</v>
      </c>
      <c r="C407" s="2">
        <f>+C405/$C$5</f>
        <v>5.0877192982456156</v>
      </c>
      <c r="D407" s="2">
        <f>+$D$4</f>
        <v>15</v>
      </c>
      <c r="E407" s="2">
        <f>+$E$4</f>
        <v>9999</v>
      </c>
      <c r="F407" s="2">
        <f>+$F$4</f>
        <v>15</v>
      </c>
      <c r="G407" s="2">
        <f>+G405/$G$5</f>
        <v>4.9122807017543861</v>
      </c>
      <c r="J407" s="18"/>
      <c r="K407" s="19"/>
    </row>
    <row r="408" spans="1:11" x14ac:dyDescent="0.25">
      <c r="A408" t="s">
        <v>6</v>
      </c>
      <c r="C408" s="2">
        <v>1</v>
      </c>
      <c r="D408" s="2">
        <v>1</v>
      </c>
      <c r="H408" s="2">
        <f>+SUMPRODUCT(C407:G407,C408:G408)</f>
        <v>20.087719298245617</v>
      </c>
      <c r="I408">
        <f>+IF(MIN(H408:H410)=H408,+$I$4,0)</f>
        <v>0</v>
      </c>
      <c r="J408" s="18">
        <f>+J401+(1/B411)*(I408-J401)</f>
        <v>500.00000000000011</v>
      </c>
      <c r="K408" s="18">
        <f>+(J408-J401)^2</f>
        <v>76.94675284703024</v>
      </c>
    </row>
    <row r="409" spans="1:11" x14ac:dyDescent="0.25">
      <c r="A409" t="s">
        <v>7</v>
      </c>
      <c r="C409" s="2">
        <v>1</v>
      </c>
      <c r="E409" s="2">
        <v>1</v>
      </c>
      <c r="G409" s="2">
        <v>1</v>
      </c>
      <c r="H409" s="2">
        <f>+SUMPRODUCT(C407:G407,C409:G409)</f>
        <v>10009</v>
      </c>
      <c r="I409">
        <f>+IF(MIN(H408:H410)=H409,IF(H409=H408,0,+$I$4),0)</f>
        <v>0</v>
      </c>
      <c r="J409" s="18">
        <f>+J402+(1/B411)*(I409-J402)</f>
        <v>0</v>
      </c>
      <c r="K409" s="18">
        <f t="shared" ref="K409:K410" si="322">+(J409-J402)^2</f>
        <v>0</v>
      </c>
    </row>
    <row r="410" spans="1:11" x14ac:dyDescent="0.25">
      <c r="A410" t="s">
        <v>8</v>
      </c>
      <c r="F410" s="2">
        <v>1</v>
      </c>
      <c r="G410" s="2">
        <v>1</v>
      </c>
      <c r="H410" s="2">
        <f>+SUMPRODUCT(C407:G407,C410:G410)</f>
        <v>19.912280701754387</v>
      </c>
      <c r="I410">
        <f>+IF(MIN(H408:H410)=H410,IF(H410=H409,0,IF(H410=H408,0,$I$4)),0)</f>
        <v>1000</v>
      </c>
      <c r="J410" s="18">
        <f>+J403+(1/B411)*(I410-J403)</f>
        <v>500</v>
      </c>
      <c r="K410" s="18">
        <f t="shared" si="322"/>
        <v>76.94675284703024</v>
      </c>
    </row>
    <row r="411" spans="1:11" x14ac:dyDescent="0.25">
      <c r="A411" t="s">
        <v>9</v>
      </c>
      <c r="B411">
        <f>+B404+1</f>
        <v>58</v>
      </c>
      <c r="C411" s="2">
        <f>+SUMPRODUCT(C408:C410,$I408:$I410)</f>
        <v>0</v>
      </c>
      <c r="D411" s="2">
        <f t="shared" ref="D411:G411" si="323">+SUMPRODUCT(D408:D410,$I408:$I410)</f>
        <v>0</v>
      </c>
      <c r="E411" s="2">
        <f t="shared" si="323"/>
        <v>0</v>
      </c>
      <c r="F411" s="2">
        <f t="shared" si="323"/>
        <v>1000</v>
      </c>
      <c r="G411" s="2">
        <f t="shared" si="323"/>
        <v>1000</v>
      </c>
      <c r="J411" s="18"/>
      <c r="K411" s="18">
        <f>SUM(K408:K410)</f>
        <v>153.89350569406048</v>
      </c>
    </row>
    <row r="412" spans="1:11" x14ac:dyDescent="0.25">
      <c r="A412" t="s">
        <v>10</v>
      </c>
      <c r="C412" s="2">
        <f>+C405+(1/$B411)*(C411-C405)</f>
        <v>500.00000000000011</v>
      </c>
      <c r="D412" s="2">
        <f t="shared" ref="D412:G412" si="324">+D405+(1/$B411)*(D411-D405)</f>
        <v>500.00000000000011</v>
      </c>
      <c r="E412" s="2">
        <f t="shared" si="324"/>
        <v>0</v>
      </c>
      <c r="F412" s="2">
        <f t="shared" si="324"/>
        <v>500</v>
      </c>
      <c r="G412" s="2">
        <f t="shared" si="324"/>
        <v>500</v>
      </c>
      <c r="H412" s="2">
        <f>+(C412-C405)^2+(D412-D405)^2+(E412-E405)^2+(F412-F405)^2+(G412-G405)^2</f>
        <v>307.78701138812096</v>
      </c>
      <c r="I412" s="23">
        <f>+(SUMPRODUCT(C407:G407,C412:G412)-$I$4*MIN(H408:H410))/($I$4*MIN(H408:H410))</f>
        <v>4.4052863436125399E-3</v>
      </c>
      <c r="J412" s="18"/>
      <c r="K412" s="19"/>
    </row>
    <row r="413" spans="1:11" x14ac:dyDescent="0.25">
      <c r="I413" t="s">
        <v>34</v>
      </c>
      <c r="J413" s="18"/>
      <c r="K413" s="19"/>
    </row>
    <row r="414" spans="1:11" x14ac:dyDescent="0.25">
      <c r="A414" t="s">
        <v>5</v>
      </c>
      <c r="C414" s="2">
        <f>+C412/$C$5</f>
        <v>5.0000000000000009</v>
      </c>
      <c r="D414" s="2">
        <f>+$D$4</f>
        <v>15</v>
      </c>
      <c r="E414" s="2">
        <f>+$E$4</f>
        <v>9999</v>
      </c>
      <c r="F414" s="2">
        <f>+$F$4</f>
        <v>15</v>
      </c>
      <c r="G414" s="2">
        <f>+G412/$G$5</f>
        <v>5</v>
      </c>
      <c r="J414" s="18"/>
      <c r="K414" s="19"/>
    </row>
    <row r="415" spans="1:11" x14ac:dyDescent="0.25">
      <c r="A415" t="s">
        <v>6</v>
      </c>
      <c r="C415" s="2">
        <v>1</v>
      </c>
      <c r="D415" s="2">
        <v>1</v>
      </c>
      <c r="H415" s="2">
        <f>+SUMPRODUCT(C414:G414,C415:G415)</f>
        <v>20</v>
      </c>
      <c r="I415">
        <f>+IF(MIN(H415:H417)=H415,+$I$4,0)</f>
        <v>1000</v>
      </c>
      <c r="J415" s="18">
        <f>+J408+(1/B418)*(I415-J408)</f>
        <v>508.47457627118655</v>
      </c>
      <c r="K415" s="18">
        <f>+(J415-J408)^2</f>
        <v>71.818442976156192</v>
      </c>
    </row>
    <row r="416" spans="1:11" x14ac:dyDescent="0.25">
      <c r="A416" t="s">
        <v>7</v>
      </c>
      <c r="C416" s="2">
        <v>1</v>
      </c>
      <c r="E416" s="2">
        <v>1</v>
      </c>
      <c r="G416" s="2">
        <v>1</v>
      </c>
      <c r="H416" s="2">
        <f>+SUMPRODUCT(C414:G414,C416:G416)</f>
        <v>10009</v>
      </c>
      <c r="I416">
        <f>+IF(MIN(H415:H417)=H416,IF(H416=H415,0,+$I$4),0)</f>
        <v>0</v>
      </c>
      <c r="J416" s="18">
        <f>+J409+(1/B418)*(I416-J409)</f>
        <v>0</v>
      </c>
      <c r="K416" s="18">
        <f t="shared" ref="K416:K417" si="325">+(J416-J409)^2</f>
        <v>0</v>
      </c>
    </row>
    <row r="417" spans="1:11" x14ac:dyDescent="0.25">
      <c r="A417" t="s">
        <v>8</v>
      </c>
      <c r="F417" s="2">
        <v>1</v>
      </c>
      <c r="G417" s="2">
        <v>1</v>
      </c>
      <c r="H417" s="2">
        <f>+SUMPRODUCT(C414:G414,C417:G417)</f>
        <v>20</v>
      </c>
      <c r="I417">
        <f>+IF(MIN(H415:H417)=H417,IF(H417=H416,0,IF(H417=H415,0,$I$4)),0)</f>
        <v>0</v>
      </c>
      <c r="J417" s="18">
        <f>+J410+(1/B418)*(I417-J410)</f>
        <v>491.52542372881356</v>
      </c>
      <c r="K417" s="18">
        <f t="shared" si="325"/>
        <v>71.818442976156192</v>
      </c>
    </row>
    <row r="418" spans="1:11" x14ac:dyDescent="0.25">
      <c r="A418" t="s">
        <v>9</v>
      </c>
      <c r="B418">
        <f>+B411+1</f>
        <v>59</v>
      </c>
      <c r="C418" s="2">
        <f>+SUMPRODUCT(C415:C417,$I415:$I417)</f>
        <v>1000</v>
      </c>
      <c r="D418" s="2">
        <f t="shared" ref="D418:G418" si="326">+SUMPRODUCT(D415:D417,$I415:$I417)</f>
        <v>1000</v>
      </c>
      <c r="E418" s="2">
        <f t="shared" si="326"/>
        <v>0</v>
      </c>
      <c r="F418" s="2">
        <f t="shared" si="326"/>
        <v>0</v>
      </c>
      <c r="G418" s="2">
        <f t="shared" si="326"/>
        <v>0</v>
      </c>
      <c r="J418" s="18"/>
      <c r="K418" s="18">
        <f>SUM(K415:K417)</f>
        <v>143.63688595231238</v>
      </c>
    </row>
    <row r="419" spans="1:11" x14ac:dyDescent="0.25">
      <c r="A419" t="s">
        <v>10</v>
      </c>
      <c r="C419" s="2">
        <f>+C412+(1/$B418)*(C418-C412)</f>
        <v>508.47457627118655</v>
      </c>
      <c r="D419" s="2">
        <f t="shared" ref="D419:G419" si="327">+D412+(1/$B418)*(D418-D412)</f>
        <v>508.47457627118655</v>
      </c>
      <c r="E419" s="2">
        <f t="shared" si="327"/>
        <v>0</v>
      </c>
      <c r="F419" s="2">
        <f t="shared" si="327"/>
        <v>491.52542372881356</v>
      </c>
      <c r="G419" s="2">
        <f t="shared" si="327"/>
        <v>491.52542372881356</v>
      </c>
      <c r="H419" s="2">
        <f>+(C419-C412)^2+(D419-D412)^2+(E419-E412)^2+(F419-F412)^2+(G419-G412)^2</f>
        <v>287.27377190462477</v>
      </c>
      <c r="I419" s="23">
        <f>+(SUMPRODUCT(C414:G414,C419:G419)-$I$4*MIN(H415:H417))/($I$4*MIN(H415:H417))</f>
        <v>1.8189894035458566E-16</v>
      </c>
      <c r="J419" s="18"/>
      <c r="K419" s="19"/>
    </row>
    <row r="420" spans="1:11" x14ac:dyDescent="0.25">
      <c r="I420" t="s">
        <v>34</v>
      </c>
      <c r="J420" s="18"/>
      <c r="K420" s="19"/>
    </row>
    <row r="421" spans="1:11" x14ac:dyDescent="0.25">
      <c r="A421" t="s">
        <v>5</v>
      </c>
      <c r="C421" s="2">
        <f>+C419/$C$5</f>
        <v>5.0847457627118651</v>
      </c>
      <c r="D421" s="2">
        <f>+$D$4</f>
        <v>15</v>
      </c>
      <c r="E421" s="2">
        <f>+$E$4</f>
        <v>9999</v>
      </c>
      <c r="F421" s="2">
        <f>+$F$4</f>
        <v>15</v>
      </c>
      <c r="G421" s="2">
        <f>+G419/$G$5</f>
        <v>4.9152542372881358</v>
      </c>
      <c r="J421" s="18"/>
      <c r="K421" s="19"/>
    </row>
    <row r="422" spans="1:11" x14ac:dyDescent="0.25">
      <c r="A422" t="s">
        <v>6</v>
      </c>
      <c r="C422" s="2">
        <v>1</v>
      </c>
      <c r="D422" s="2">
        <v>1</v>
      </c>
      <c r="H422" s="2">
        <f>+SUMPRODUCT(C421:G421,C422:G422)</f>
        <v>20.084745762711865</v>
      </c>
      <c r="I422">
        <f>+IF(MIN(H422:H424)=H422,+$I$4,0)</f>
        <v>0</v>
      </c>
      <c r="J422" s="18">
        <f>+J415+(1/B425)*(I422-J415)</f>
        <v>500.00000000000011</v>
      </c>
      <c r="K422" s="18">
        <f>+(J422-J415)^2</f>
        <v>71.818442976156192</v>
      </c>
    </row>
    <row r="423" spans="1:11" x14ac:dyDescent="0.25">
      <c r="A423" t="s">
        <v>7</v>
      </c>
      <c r="C423" s="2">
        <v>1</v>
      </c>
      <c r="E423" s="2">
        <v>1</v>
      </c>
      <c r="G423" s="2">
        <v>1</v>
      </c>
      <c r="H423" s="2">
        <f>+SUMPRODUCT(C421:G421,C423:G423)</f>
        <v>10009</v>
      </c>
      <c r="I423">
        <f>+IF(MIN(H422:H424)=H423,IF(H423=H422,0,+$I$4),0)</f>
        <v>0</v>
      </c>
      <c r="J423" s="18">
        <f>+J416+(1/B425)*(I423-J416)</f>
        <v>0</v>
      </c>
      <c r="K423" s="18">
        <f t="shared" ref="K423:K424" si="328">+(J423-J416)^2</f>
        <v>0</v>
      </c>
    </row>
    <row r="424" spans="1:11" x14ac:dyDescent="0.25">
      <c r="A424" t="s">
        <v>8</v>
      </c>
      <c r="F424" s="2">
        <v>1</v>
      </c>
      <c r="G424" s="2">
        <v>1</v>
      </c>
      <c r="H424" s="2">
        <f>+SUMPRODUCT(C421:G421,C424:G424)</f>
        <v>19.915254237288135</v>
      </c>
      <c r="I424">
        <f>+IF(MIN(H422:H424)=H424,IF(H424=H423,0,IF(H424=H422,0,$I$4)),0)</f>
        <v>1000</v>
      </c>
      <c r="J424" s="18">
        <f>+J417+(1/B425)*(I424-J417)</f>
        <v>500</v>
      </c>
      <c r="K424" s="18">
        <f t="shared" si="328"/>
        <v>71.818442976156192</v>
      </c>
    </row>
    <row r="425" spans="1:11" x14ac:dyDescent="0.25">
      <c r="A425" t="s">
        <v>9</v>
      </c>
      <c r="B425">
        <f>+B418+1</f>
        <v>60</v>
      </c>
      <c r="C425" s="2">
        <f>+SUMPRODUCT(C422:C424,$I422:$I424)</f>
        <v>0</v>
      </c>
      <c r="D425" s="2">
        <f t="shared" ref="D425:G425" si="329">+SUMPRODUCT(D422:D424,$I422:$I424)</f>
        <v>0</v>
      </c>
      <c r="E425" s="2">
        <f t="shared" si="329"/>
        <v>0</v>
      </c>
      <c r="F425" s="2">
        <f t="shared" si="329"/>
        <v>1000</v>
      </c>
      <c r="G425" s="2">
        <f t="shared" si="329"/>
        <v>1000</v>
      </c>
      <c r="J425" s="18"/>
      <c r="K425" s="18">
        <f>SUM(K422:K424)</f>
        <v>143.63688595231238</v>
      </c>
    </row>
    <row r="426" spans="1:11" x14ac:dyDescent="0.25">
      <c r="A426" t="s">
        <v>10</v>
      </c>
      <c r="C426" s="2">
        <f>+C419+(1/$B425)*(C425-C419)</f>
        <v>500.00000000000011</v>
      </c>
      <c r="D426" s="2">
        <f t="shared" ref="D426:G426" si="330">+D419+(1/$B425)*(D425-D419)</f>
        <v>500.00000000000011</v>
      </c>
      <c r="E426" s="2">
        <f t="shared" si="330"/>
        <v>0</v>
      </c>
      <c r="F426" s="2">
        <f t="shared" si="330"/>
        <v>500</v>
      </c>
      <c r="G426" s="2">
        <f t="shared" si="330"/>
        <v>500</v>
      </c>
      <c r="H426" s="2">
        <f>+(C426-C419)^2+(D426-D419)^2+(E426-E419)^2+(F426-F419)^2+(G426-G419)^2</f>
        <v>287.27377190462477</v>
      </c>
      <c r="I426" s="23">
        <f>+(SUMPRODUCT(C421:G421,C426:G426)-$I$4*MIN(H422:H424))/($I$4*MIN(H422:H424))</f>
        <v>4.2553191489363221E-3</v>
      </c>
      <c r="J426" s="18"/>
      <c r="K426" s="19"/>
    </row>
    <row r="427" spans="1:11" x14ac:dyDescent="0.25">
      <c r="I427" t="s">
        <v>34</v>
      </c>
      <c r="J427" s="18"/>
      <c r="K427" s="19"/>
    </row>
    <row r="428" spans="1:11" x14ac:dyDescent="0.25">
      <c r="A428" t="s">
        <v>5</v>
      </c>
      <c r="C428" s="2">
        <f>+C426/$C$5</f>
        <v>5.0000000000000009</v>
      </c>
      <c r="D428" s="2">
        <f>+$D$4</f>
        <v>15</v>
      </c>
      <c r="E428" s="2">
        <f>+$E$4</f>
        <v>9999</v>
      </c>
      <c r="F428" s="2">
        <f>+$F$4</f>
        <v>15</v>
      </c>
      <c r="G428" s="2">
        <f>+G426/$G$5</f>
        <v>5</v>
      </c>
      <c r="J428" s="18"/>
      <c r="K428" s="19"/>
    </row>
    <row r="429" spans="1:11" x14ac:dyDescent="0.25">
      <c r="A429" t="s">
        <v>6</v>
      </c>
      <c r="C429" s="2">
        <v>1</v>
      </c>
      <c r="D429" s="2">
        <v>1</v>
      </c>
      <c r="H429" s="2">
        <f>+SUMPRODUCT(C428:G428,C429:G429)</f>
        <v>20</v>
      </c>
      <c r="I429">
        <f>+IF(MIN(H429:H431)=H429,+$I$4,0)</f>
        <v>1000</v>
      </c>
      <c r="J429" s="18">
        <f>+J422+(1/B432)*(I429-J422)</f>
        <v>508.19672131147553</v>
      </c>
      <c r="K429" s="18">
        <f>+(J429-J422)^2</f>
        <v>67.186240257995237</v>
      </c>
    </row>
    <row r="430" spans="1:11" x14ac:dyDescent="0.25">
      <c r="A430" t="s">
        <v>7</v>
      </c>
      <c r="C430" s="2">
        <v>1</v>
      </c>
      <c r="E430" s="2">
        <v>1</v>
      </c>
      <c r="G430" s="2">
        <v>1</v>
      </c>
      <c r="H430" s="2">
        <f>+SUMPRODUCT(C428:G428,C430:G430)</f>
        <v>10009</v>
      </c>
      <c r="I430">
        <f>+IF(MIN(H429:H431)=H430,IF(H430=H429,0,+$I$4),0)</f>
        <v>0</v>
      </c>
      <c r="J430" s="18">
        <f>+J423+(1/B432)*(I430-J423)</f>
        <v>0</v>
      </c>
      <c r="K430" s="18">
        <f t="shared" ref="K430:K431" si="331">+(J430-J423)^2</f>
        <v>0</v>
      </c>
    </row>
    <row r="431" spans="1:11" x14ac:dyDescent="0.25">
      <c r="A431" t="s">
        <v>8</v>
      </c>
      <c r="F431" s="2">
        <v>1</v>
      </c>
      <c r="G431" s="2">
        <v>1</v>
      </c>
      <c r="H431" s="2">
        <f>+SUMPRODUCT(C428:G428,C431:G431)</f>
        <v>20</v>
      </c>
      <c r="I431">
        <f>+IF(MIN(H429:H431)=H431,IF(H431=H430,0,IF(H431=H429,0,$I$4)),0)</f>
        <v>0</v>
      </c>
      <c r="J431" s="18">
        <f>+J424+(1/B432)*(I431-J424)</f>
        <v>491.80327868852459</v>
      </c>
      <c r="K431" s="18">
        <f t="shared" si="331"/>
        <v>67.186240257995237</v>
      </c>
    </row>
    <row r="432" spans="1:11" x14ac:dyDescent="0.25">
      <c r="A432" t="s">
        <v>9</v>
      </c>
      <c r="B432">
        <f>+B425+1</f>
        <v>61</v>
      </c>
      <c r="C432" s="2">
        <f>+SUMPRODUCT(C429:C431,$I429:$I431)</f>
        <v>1000</v>
      </c>
      <c r="D432" s="2">
        <f t="shared" ref="D432:G432" si="332">+SUMPRODUCT(D429:D431,$I429:$I431)</f>
        <v>1000</v>
      </c>
      <c r="E432" s="2">
        <f t="shared" si="332"/>
        <v>0</v>
      </c>
      <c r="F432" s="2">
        <f t="shared" si="332"/>
        <v>0</v>
      </c>
      <c r="G432" s="2">
        <f t="shared" si="332"/>
        <v>0</v>
      </c>
      <c r="J432" s="18"/>
      <c r="K432" s="18">
        <f>SUM(K429:K431)</f>
        <v>134.37248051599047</v>
      </c>
    </row>
    <row r="433" spans="1:11" x14ac:dyDescent="0.25">
      <c r="A433" t="s">
        <v>10</v>
      </c>
      <c r="C433" s="2">
        <f>+C426+(1/$B432)*(C432-C426)</f>
        <v>508.19672131147553</v>
      </c>
      <c r="D433" s="2">
        <f t="shared" ref="D433:G433" si="333">+D426+(1/$B432)*(D432-D426)</f>
        <v>508.19672131147553</v>
      </c>
      <c r="E433" s="2">
        <f t="shared" si="333"/>
        <v>0</v>
      </c>
      <c r="F433" s="2">
        <f t="shared" si="333"/>
        <v>491.80327868852459</v>
      </c>
      <c r="G433" s="2">
        <f t="shared" si="333"/>
        <v>491.80327868852459</v>
      </c>
      <c r="H433" s="2">
        <f>+(C433-C426)^2+(D433-D426)^2+(E433-E426)^2+(F433-F426)^2+(G433-G426)^2</f>
        <v>268.74496103198095</v>
      </c>
      <c r="I433" s="23">
        <f>+(SUMPRODUCT(C428:G428,C433:G433)-$I$4*MIN(H429:H431))/($I$4*MIN(H429:H431))</f>
        <v>1.8189894035458566E-16</v>
      </c>
      <c r="J433" s="18"/>
      <c r="K433" s="19"/>
    </row>
    <row r="434" spans="1:11" x14ac:dyDescent="0.25">
      <c r="I434" t="s">
        <v>34</v>
      </c>
      <c r="J434" s="18"/>
      <c r="K434" s="19"/>
    </row>
    <row r="435" spans="1:11" x14ac:dyDescent="0.25">
      <c r="A435" t="s">
        <v>5</v>
      </c>
      <c r="C435" s="2">
        <f>+C433/$C$5</f>
        <v>5.0819672131147549</v>
      </c>
      <c r="D435" s="2">
        <f>+$D$4</f>
        <v>15</v>
      </c>
      <c r="E435" s="2">
        <f>+$E$4</f>
        <v>9999</v>
      </c>
      <c r="F435" s="2">
        <f>+$F$4</f>
        <v>15</v>
      </c>
      <c r="G435" s="2">
        <f>+G433/$G$5</f>
        <v>4.918032786885246</v>
      </c>
      <c r="J435" s="18"/>
      <c r="K435" s="19"/>
    </row>
    <row r="436" spans="1:11" x14ac:dyDescent="0.25">
      <c r="A436" t="s">
        <v>6</v>
      </c>
      <c r="C436" s="2">
        <v>1</v>
      </c>
      <c r="D436" s="2">
        <v>1</v>
      </c>
      <c r="H436" s="2">
        <f>+SUMPRODUCT(C435:G435,C436:G436)</f>
        <v>20.081967213114755</v>
      </c>
      <c r="I436">
        <f>+IF(MIN(H436:H438)=H436,+$I$4,0)</f>
        <v>0</v>
      </c>
      <c r="J436" s="18">
        <f>+J429+(1/B439)*(I436-J429)</f>
        <v>500.00000000000011</v>
      </c>
      <c r="K436" s="18">
        <f>+(J436-J429)^2</f>
        <v>67.186240257995237</v>
      </c>
    </row>
    <row r="437" spans="1:11" x14ac:dyDescent="0.25">
      <c r="A437" t="s">
        <v>7</v>
      </c>
      <c r="C437" s="2">
        <v>1</v>
      </c>
      <c r="E437" s="2">
        <v>1</v>
      </c>
      <c r="G437" s="2">
        <v>1</v>
      </c>
      <c r="H437" s="2">
        <f>+SUMPRODUCT(C435:G435,C437:G437)</f>
        <v>10009</v>
      </c>
      <c r="I437">
        <f>+IF(MIN(H436:H438)=H437,IF(H437=H436,0,+$I$4),0)</f>
        <v>0</v>
      </c>
      <c r="J437" s="18">
        <f>+J430+(1/B439)*(I437-J430)</f>
        <v>0</v>
      </c>
      <c r="K437" s="18">
        <f t="shared" ref="K437:K438" si="334">+(J437-J430)^2</f>
        <v>0</v>
      </c>
    </row>
    <row r="438" spans="1:11" x14ac:dyDescent="0.25">
      <c r="A438" t="s">
        <v>8</v>
      </c>
      <c r="F438" s="2">
        <v>1</v>
      </c>
      <c r="G438" s="2">
        <v>1</v>
      </c>
      <c r="H438" s="2">
        <f>+SUMPRODUCT(C435:G435,C438:G438)</f>
        <v>19.918032786885245</v>
      </c>
      <c r="I438">
        <f>+IF(MIN(H436:H438)=H438,IF(H438=H437,0,IF(H438=H436,0,$I$4)),0)</f>
        <v>1000</v>
      </c>
      <c r="J438" s="18">
        <f>+J431+(1/B439)*(I438-J431)</f>
        <v>500</v>
      </c>
      <c r="K438" s="18">
        <f t="shared" si="334"/>
        <v>67.186240257995237</v>
      </c>
    </row>
    <row r="439" spans="1:11" x14ac:dyDescent="0.25">
      <c r="A439" t="s">
        <v>9</v>
      </c>
      <c r="B439">
        <f>+B432+1</f>
        <v>62</v>
      </c>
      <c r="C439" s="2">
        <f>+SUMPRODUCT(C436:C438,$I436:$I438)</f>
        <v>0</v>
      </c>
      <c r="D439" s="2">
        <f t="shared" ref="D439:G439" si="335">+SUMPRODUCT(D436:D438,$I436:$I438)</f>
        <v>0</v>
      </c>
      <c r="E439" s="2">
        <f t="shared" si="335"/>
        <v>0</v>
      </c>
      <c r="F439" s="2">
        <f t="shared" si="335"/>
        <v>1000</v>
      </c>
      <c r="G439" s="2">
        <f t="shared" si="335"/>
        <v>1000</v>
      </c>
      <c r="J439" s="18"/>
      <c r="K439" s="18">
        <f>SUM(K436:K438)</f>
        <v>134.37248051599047</v>
      </c>
    </row>
    <row r="440" spans="1:11" x14ac:dyDescent="0.25">
      <c r="A440" t="s">
        <v>10</v>
      </c>
      <c r="C440" s="2">
        <f>+C433+(1/$B439)*(C439-C433)</f>
        <v>500.00000000000011</v>
      </c>
      <c r="D440" s="2">
        <f t="shared" ref="D440:G440" si="336">+D433+(1/$B439)*(D439-D433)</f>
        <v>500.00000000000011</v>
      </c>
      <c r="E440" s="2">
        <f t="shared" si="336"/>
        <v>0</v>
      </c>
      <c r="F440" s="2">
        <f t="shared" si="336"/>
        <v>500</v>
      </c>
      <c r="G440" s="2">
        <f t="shared" si="336"/>
        <v>500</v>
      </c>
      <c r="H440" s="2">
        <f>+(C440-C433)^2+(D440-D433)^2+(E440-E433)^2+(F440-F433)^2+(G440-G433)^2</f>
        <v>268.74496103198095</v>
      </c>
      <c r="I440" s="23">
        <f>+(SUMPRODUCT(C435:G435,C440:G440)-$I$4*MIN(H436:H438))/($I$4*MIN(H436:H438))</f>
        <v>4.1152263374488532E-3</v>
      </c>
      <c r="J440" s="18"/>
      <c r="K440" s="19"/>
    </row>
    <row r="441" spans="1:11" x14ac:dyDescent="0.25">
      <c r="I441" t="s">
        <v>34</v>
      </c>
      <c r="J441" s="18"/>
      <c r="K441" s="19"/>
    </row>
    <row r="442" spans="1:11" x14ac:dyDescent="0.25">
      <c r="A442" t="s">
        <v>5</v>
      </c>
      <c r="C442" s="2">
        <f>+C440/$C$5</f>
        <v>5.0000000000000009</v>
      </c>
      <c r="D442" s="2">
        <f>+$D$4</f>
        <v>15</v>
      </c>
      <c r="E442" s="2">
        <f>+$E$4</f>
        <v>9999</v>
      </c>
      <c r="F442" s="2">
        <f>+$F$4</f>
        <v>15</v>
      </c>
      <c r="G442" s="2">
        <f>+G440/$G$5</f>
        <v>5</v>
      </c>
      <c r="J442" s="18"/>
      <c r="K442" s="19"/>
    </row>
    <row r="443" spans="1:11" x14ac:dyDescent="0.25">
      <c r="A443" t="s">
        <v>6</v>
      </c>
      <c r="C443" s="2">
        <v>1</v>
      </c>
      <c r="D443" s="2">
        <v>1</v>
      </c>
      <c r="H443" s="2">
        <f>+SUMPRODUCT(C442:G442,C443:G443)</f>
        <v>20</v>
      </c>
      <c r="I443">
        <f>+IF(MIN(H443:H445)=H443,+$I$4,0)</f>
        <v>1000</v>
      </c>
      <c r="J443" s="18">
        <f>+J436+(1/B446)*(I443-J436)</f>
        <v>507.93650793650806</v>
      </c>
      <c r="K443" s="18">
        <f>+(J443-J436)^2</f>
        <v>62.988158226253695</v>
      </c>
    </row>
    <row r="444" spans="1:11" x14ac:dyDescent="0.25">
      <c r="A444" t="s">
        <v>7</v>
      </c>
      <c r="C444" s="2">
        <v>1</v>
      </c>
      <c r="E444" s="2">
        <v>1</v>
      </c>
      <c r="G444" s="2">
        <v>1</v>
      </c>
      <c r="H444" s="2">
        <f>+SUMPRODUCT(C442:G442,C444:G444)</f>
        <v>10009</v>
      </c>
      <c r="I444">
        <f>+IF(MIN(H443:H445)=H444,IF(H444=H443,0,+$I$4),0)</f>
        <v>0</v>
      </c>
      <c r="J444" s="18">
        <f>+J437+(1/B446)*(I444-J437)</f>
        <v>0</v>
      </c>
      <c r="K444" s="18">
        <f t="shared" ref="K444:K445" si="337">+(J444-J437)^2</f>
        <v>0</v>
      </c>
    </row>
    <row r="445" spans="1:11" x14ac:dyDescent="0.25">
      <c r="A445" t="s">
        <v>8</v>
      </c>
      <c r="F445" s="2">
        <v>1</v>
      </c>
      <c r="G445" s="2">
        <v>1</v>
      </c>
      <c r="H445" s="2">
        <f>+SUMPRODUCT(C442:G442,C445:G445)</f>
        <v>20</v>
      </c>
      <c r="I445">
        <f>+IF(MIN(H443:H445)=H445,IF(H445=H444,0,IF(H445=H443,0,$I$4)),0)</f>
        <v>0</v>
      </c>
      <c r="J445" s="18">
        <f>+J438+(1/B446)*(I445-J438)</f>
        <v>492.06349206349205</v>
      </c>
      <c r="K445" s="18">
        <f t="shared" si="337"/>
        <v>62.988158226253695</v>
      </c>
    </row>
    <row r="446" spans="1:11" x14ac:dyDescent="0.25">
      <c r="A446" t="s">
        <v>9</v>
      </c>
      <c r="B446">
        <f>+B439+1</f>
        <v>63</v>
      </c>
      <c r="C446" s="2">
        <f>+SUMPRODUCT(C443:C445,$I443:$I445)</f>
        <v>1000</v>
      </c>
      <c r="D446" s="2">
        <f t="shared" ref="D446:G446" si="338">+SUMPRODUCT(D443:D445,$I443:$I445)</f>
        <v>1000</v>
      </c>
      <c r="E446" s="2">
        <f t="shared" si="338"/>
        <v>0</v>
      </c>
      <c r="F446" s="2">
        <f t="shared" si="338"/>
        <v>0</v>
      </c>
      <c r="G446" s="2">
        <f t="shared" si="338"/>
        <v>0</v>
      </c>
      <c r="J446" s="18"/>
      <c r="K446" s="18">
        <f>SUM(K443:K445)</f>
        <v>125.97631645250739</v>
      </c>
    </row>
    <row r="447" spans="1:11" x14ac:dyDescent="0.25">
      <c r="A447" t="s">
        <v>10</v>
      </c>
      <c r="C447" s="2">
        <f>+C440+(1/$B446)*(C446-C440)</f>
        <v>507.93650793650806</v>
      </c>
      <c r="D447" s="2">
        <f t="shared" ref="D447:G447" si="339">+D440+(1/$B446)*(D446-D440)</f>
        <v>507.93650793650806</v>
      </c>
      <c r="E447" s="2">
        <f t="shared" si="339"/>
        <v>0</v>
      </c>
      <c r="F447" s="2">
        <f t="shared" si="339"/>
        <v>492.06349206349205</v>
      </c>
      <c r="G447" s="2">
        <f t="shared" si="339"/>
        <v>492.06349206349205</v>
      </c>
      <c r="H447" s="2">
        <f>+(C447-C440)^2+(D447-D440)^2+(E447-E440)^2+(F447-F440)^2+(G447-G440)^2</f>
        <v>251.95263290501478</v>
      </c>
      <c r="I447" s="23">
        <f>+(SUMPRODUCT(C442:G442,C447:G447)-$I$4*MIN(H443:H445))/($I$4*MIN(H443:H445))</f>
        <v>1.8189894035458566E-16</v>
      </c>
      <c r="J447" s="18"/>
      <c r="K447" s="19"/>
    </row>
    <row r="448" spans="1:11" x14ac:dyDescent="0.25">
      <c r="I448" t="s">
        <v>34</v>
      </c>
      <c r="J448" s="18"/>
      <c r="K448" s="19"/>
    </row>
    <row r="449" spans="1:11" x14ac:dyDescent="0.25">
      <c r="A449" t="s">
        <v>5</v>
      </c>
      <c r="C449" s="2">
        <f>+C447/$C$5</f>
        <v>5.0793650793650809</v>
      </c>
      <c r="D449" s="2">
        <f>+$D$4</f>
        <v>15</v>
      </c>
      <c r="E449" s="2">
        <f>+$E$4</f>
        <v>9999</v>
      </c>
      <c r="F449" s="2">
        <f>+$F$4</f>
        <v>15</v>
      </c>
      <c r="G449" s="2">
        <f>+G447/$G$5</f>
        <v>4.9206349206349209</v>
      </c>
      <c r="J449" s="18"/>
      <c r="K449" s="19"/>
    </row>
    <row r="450" spans="1:11" x14ac:dyDescent="0.25">
      <c r="A450" t="s">
        <v>6</v>
      </c>
      <c r="C450" s="2">
        <v>1</v>
      </c>
      <c r="D450" s="2">
        <v>1</v>
      </c>
      <c r="H450" s="2">
        <f>+SUMPRODUCT(C449:G449,C450:G450)</f>
        <v>20.079365079365083</v>
      </c>
      <c r="I450">
        <f>+IF(MIN(H450:H452)=H450,+$I$4,0)</f>
        <v>0</v>
      </c>
      <c r="J450" s="18">
        <f>+J443+(1/B453)*(I450-J443)</f>
        <v>500.00000000000011</v>
      </c>
      <c r="K450" s="18">
        <f>+(J450-J443)^2</f>
        <v>62.988158226253695</v>
      </c>
    </row>
    <row r="451" spans="1:11" x14ac:dyDescent="0.25">
      <c r="A451" t="s">
        <v>7</v>
      </c>
      <c r="C451" s="2">
        <v>1</v>
      </c>
      <c r="E451" s="2">
        <v>1</v>
      </c>
      <c r="G451" s="2">
        <v>1</v>
      </c>
      <c r="H451" s="2">
        <f>+SUMPRODUCT(C449:G449,C451:G451)</f>
        <v>10009</v>
      </c>
      <c r="I451">
        <f>+IF(MIN(H450:H452)=H451,IF(H451=H450,0,+$I$4),0)</f>
        <v>0</v>
      </c>
      <c r="J451" s="18">
        <f>+J444+(1/B453)*(I451-J444)</f>
        <v>0</v>
      </c>
      <c r="K451" s="18">
        <f t="shared" ref="K451:K452" si="340">+(J451-J444)^2</f>
        <v>0</v>
      </c>
    </row>
    <row r="452" spans="1:11" x14ac:dyDescent="0.25">
      <c r="A452" t="s">
        <v>8</v>
      </c>
      <c r="F452" s="2">
        <v>1</v>
      </c>
      <c r="G452" s="2">
        <v>1</v>
      </c>
      <c r="H452" s="2">
        <f>+SUMPRODUCT(C449:G449,C452:G452)</f>
        <v>19.920634920634921</v>
      </c>
      <c r="I452">
        <f>+IF(MIN(H450:H452)=H452,IF(H452=H451,0,IF(H452=H450,0,$I$4)),0)</f>
        <v>1000</v>
      </c>
      <c r="J452" s="18">
        <f>+J445+(1/B453)*(I452-J445)</f>
        <v>500</v>
      </c>
      <c r="K452" s="18">
        <f t="shared" si="340"/>
        <v>62.988158226253695</v>
      </c>
    </row>
    <row r="453" spans="1:11" x14ac:dyDescent="0.25">
      <c r="A453" t="s">
        <v>9</v>
      </c>
      <c r="B453">
        <f>+B446+1</f>
        <v>64</v>
      </c>
      <c r="C453" s="2">
        <f>+SUMPRODUCT(C450:C452,$I450:$I452)</f>
        <v>0</v>
      </c>
      <c r="D453" s="2">
        <f t="shared" ref="D453:G453" si="341">+SUMPRODUCT(D450:D452,$I450:$I452)</f>
        <v>0</v>
      </c>
      <c r="E453" s="2">
        <f t="shared" si="341"/>
        <v>0</v>
      </c>
      <c r="F453" s="2">
        <f t="shared" si="341"/>
        <v>1000</v>
      </c>
      <c r="G453" s="2">
        <f t="shared" si="341"/>
        <v>1000</v>
      </c>
      <c r="J453" s="18"/>
      <c r="K453" s="18">
        <f>SUM(K450:K452)</f>
        <v>125.97631645250739</v>
      </c>
    </row>
    <row r="454" spans="1:11" x14ac:dyDescent="0.25">
      <c r="A454" t="s">
        <v>10</v>
      </c>
      <c r="C454" s="2">
        <f>+C447+(1/$B453)*(C453-C447)</f>
        <v>500.00000000000011</v>
      </c>
      <c r="D454" s="2">
        <f t="shared" ref="D454:G454" si="342">+D447+(1/$B453)*(D453-D447)</f>
        <v>500.00000000000011</v>
      </c>
      <c r="E454" s="2">
        <f t="shared" si="342"/>
        <v>0</v>
      </c>
      <c r="F454" s="2">
        <f t="shared" si="342"/>
        <v>500</v>
      </c>
      <c r="G454" s="2">
        <f t="shared" si="342"/>
        <v>500</v>
      </c>
      <c r="H454" s="2">
        <f>+(C454-C447)^2+(D454-D447)^2+(E454-E447)^2+(F454-F447)^2+(G454-G447)^2</f>
        <v>251.95263290501478</v>
      </c>
      <c r="I454" s="23">
        <f>+(SUMPRODUCT(C449:G449,C454:G454)-$I$4*MIN(H450:H452))/($I$4*MIN(H450:H452))</f>
        <v>3.9840637450200183E-3</v>
      </c>
      <c r="J454" s="18"/>
      <c r="K454" s="19"/>
    </row>
    <row r="455" spans="1:11" x14ac:dyDescent="0.25">
      <c r="I455" t="s">
        <v>34</v>
      </c>
      <c r="J455" s="18"/>
      <c r="K455" s="19"/>
    </row>
    <row r="456" spans="1:11" x14ac:dyDescent="0.25">
      <c r="A456" t="s">
        <v>5</v>
      </c>
      <c r="C456" s="2">
        <f>+C454/$C$5</f>
        <v>5.0000000000000009</v>
      </c>
      <c r="D456" s="2">
        <f>+$D$4</f>
        <v>15</v>
      </c>
      <c r="E456" s="2">
        <f>+$E$4</f>
        <v>9999</v>
      </c>
      <c r="F456" s="2">
        <f>+$F$4</f>
        <v>15</v>
      </c>
      <c r="G456" s="2">
        <f>+G454/$G$5</f>
        <v>5</v>
      </c>
      <c r="J456" s="18"/>
      <c r="K456" s="19"/>
    </row>
    <row r="457" spans="1:11" x14ac:dyDescent="0.25">
      <c r="A457" t="s">
        <v>6</v>
      </c>
      <c r="C457" s="2">
        <v>1</v>
      </c>
      <c r="D457" s="2">
        <v>1</v>
      </c>
      <c r="H457" s="2">
        <f>+SUMPRODUCT(C456:G456,C457:G457)</f>
        <v>20</v>
      </c>
      <c r="I457">
        <f>+IF(MIN(H457:H459)=H457,+$I$4,0)</f>
        <v>1000</v>
      </c>
      <c r="J457" s="18">
        <f>+J450+(1/B460)*(I457-J450)</f>
        <v>507.69230769230779</v>
      </c>
      <c r="K457" s="18">
        <f>+(J457-J450)^2</f>
        <v>59.171597633135896</v>
      </c>
    </row>
    <row r="458" spans="1:11" x14ac:dyDescent="0.25">
      <c r="A458" t="s">
        <v>7</v>
      </c>
      <c r="C458" s="2">
        <v>1</v>
      </c>
      <c r="E458" s="2">
        <v>1</v>
      </c>
      <c r="G458" s="2">
        <v>1</v>
      </c>
      <c r="H458" s="2">
        <f>+SUMPRODUCT(C456:G456,C458:G458)</f>
        <v>10009</v>
      </c>
      <c r="I458">
        <f>+IF(MIN(H457:H459)=H458,IF(H458=H457,0,+$I$4),0)</f>
        <v>0</v>
      </c>
      <c r="J458" s="18">
        <f>+J451+(1/B460)*(I458-J451)</f>
        <v>0</v>
      </c>
      <c r="K458" s="18">
        <f t="shared" ref="K458:K459" si="343">+(J458-J451)^2</f>
        <v>0</v>
      </c>
    </row>
    <row r="459" spans="1:11" x14ac:dyDescent="0.25">
      <c r="A459" t="s">
        <v>8</v>
      </c>
      <c r="F459" s="2">
        <v>1</v>
      </c>
      <c r="G459" s="2">
        <v>1</v>
      </c>
      <c r="H459" s="2">
        <f>+SUMPRODUCT(C456:G456,C459:G459)</f>
        <v>20</v>
      </c>
      <c r="I459">
        <f>+IF(MIN(H457:H459)=H459,IF(H459=H458,0,IF(H459=H457,0,$I$4)),0)</f>
        <v>0</v>
      </c>
      <c r="J459" s="18">
        <f>+J452+(1/B460)*(I459-J452)</f>
        <v>492.30769230769232</v>
      </c>
      <c r="K459" s="18">
        <f t="shared" si="343"/>
        <v>59.171597633135896</v>
      </c>
    </row>
    <row r="460" spans="1:11" x14ac:dyDescent="0.25">
      <c r="A460" t="s">
        <v>9</v>
      </c>
      <c r="B460">
        <f>+B453+1</f>
        <v>65</v>
      </c>
      <c r="C460" s="2">
        <f>+SUMPRODUCT(C457:C459,$I457:$I459)</f>
        <v>1000</v>
      </c>
      <c r="D460" s="2">
        <f t="shared" ref="D460:G460" si="344">+SUMPRODUCT(D457:D459,$I457:$I459)</f>
        <v>1000</v>
      </c>
      <c r="E460" s="2">
        <f t="shared" si="344"/>
        <v>0</v>
      </c>
      <c r="F460" s="2">
        <f t="shared" si="344"/>
        <v>0</v>
      </c>
      <c r="G460" s="2">
        <f t="shared" si="344"/>
        <v>0</v>
      </c>
      <c r="J460" s="18"/>
      <c r="K460" s="18">
        <f>SUM(K457:K459)</f>
        <v>118.34319526627179</v>
      </c>
    </row>
    <row r="461" spans="1:11" x14ac:dyDescent="0.25">
      <c r="A461" t="s">
        <v>10</v>
      </c>
      <c r="C461" s="2">
        <f>+C454+(1/$B460)*(C460-C454)</f>
        <v>507.69230769230779</v>
      </c>
      <c r="D461" s="2">
        <f t="shared" ref="D461:G461" si="345">+D454+(1/$B460)*(D460-D454)</f>
        <v>507.69230769230779</v>
      </c>
      <c r="E461" s="2">
        <f t="shared" si="345"/>
        <v>0</v>
      </c>
      <c r="F461" s="2">
        <f t="shared" si="345"/>
        <v>492.30769230769232</v>
      </c>
      <c r="G461" s="2">
        <f t="shared" si="345"/>
        <v>492.30769230769232</v>
      </c>
      <c r="H461" s="2">
        <f>+(C461-C454)^2+(D461-D454)^2+(E461-E454)^2+(F461-F454)^2+(G461-G454)^2</f>
        <v>236.68639053254358</v>
      </c>
      <c r="I461" s="23">
        <f>+(SUMPRODUCT(C456:G456,C461:G461)-$I$4*MIN(H457:H459))/($I$4*MIN(H457:H459))</f>
        <v>0</v>
      </c>
      <c r="J461" s="18"/>
      <c r="K461" s="19"/>
    </row>
    <row r="462" spans="1:11" x14ac:dyDescent="0.25">
      <c r="I462" t="s">
        <v>34</v>
      </c>
      <c r="J462" s="18"/>
      <c r="K462" s="19"/>
    </row>
    <row r="463" spans="1:11" x14ac:dyDescent="0.25">
      <c r="A463" t="s">
        <v>5</v>
      </c>
      <c r="C463" s="2">
        <f>+C461/$C$5</f>
        <v>5.0769230769230775</v>
      </c>
      <c r="D463" s="2">
        <f>+$D$4</f>
        <v>15</v>
      </c>
      <c r="E463" s="2">
        <f>+$E$4</f>
        <v>9999</v>
      </c>
      <c r="F463" s="2">
        <f>+$F$4</f>
        <v>15</v>
      </c>
      <c r="G463" s="2">
        <f>+G461/$G$5</f>
        <v>4.9230769230769234</v>
      </c>
      <c r="J463" s="18"/>
      <c r="K463" s="19"/>
    </row>
    <row r="464" spans="1:11" x14ac:dyDescent="0.25">
      <c r="A464" t="s">
        <v>6</v>
      </c>
      <c r="C464" s="2">
        <v>1</v>
      </c>
      <c r="D464" s="2">
        <v>1</v>
      </c>
      <c r="H464" s="2">
        <f>+SUMPRODUCT(C463:G463,C464:G464)</f>
        <v>20.076923076923077</v>
      </c>
      <c r="I464">
        <f>+IF(MIN(H464:H466)=H464,+$I$4,0)</f>
        <v>0</v>
      </c>
      <c r="J464" s="18">
        <f>+J457+(1/B467)*(I464-J457)</f>
        <v>500.00000000000011</v>
      </c>
      <c r="K464" s="18">
        <f>+(J464-J457)^2</f>
        <v>59.171597633135896</v>
      </c>
    </row>
    <row r="465" spans="1:11" x14ac:dyDescent="0.25">
      <c r="A465" t="s">
        <v>7</v>
      </c>
      <c r="C465" s="2">
        <v>1</v>
      </c>
      <c r="E465" s="2">
        <v>1</v>
      </c>
      <c r="G465" s="2">
        <v>1</v>
      </c>
      <c r="H465" s="2">
        <f>+SUMPRODUCT(C463:G463,C465:G465)</f>
        <v>10009</v>
      </c>
      <c r="I465">
        <f>+IF(MIN(H464:H466)=H465,IF(H465=H464,0,+$I$4),0)</f>
        <v>0</v>
      </c>
      <c r="J465" s="18">
        <f>+J458+(1/B467)*(I465-J458)</f>
        <v>0</v>
      </c>
      <c r="K465" s="18">
        <f t="shared" ref="K465:K466" si="346">+(J465-J458)^2</f>
        <v>0</v>
      </c>
    </row>
    <row r="466" spans="1:11" x14ac:dyDescent="0.25">
      <c r="A466" t="s">
        <v>8</v>
      </c>
      <c r="F466" s="2">
        <v>1</v>
      </c>
      <c r="G466" s="2">
        <v>1</v>
      </c>
      <c r="H466" s="2">
        <f>+SUMPRODUCT(C463:G463,C466:G466)</f>
        <v>19.923076923076923</v>
      </c>
      <c r="I466">
        <f>+IF(MIN(H464:H466)=H466,IF(H466=H465,0,IF(H466=H464,0,$I$4)),0)</f>
        <v>1000</v>
      </c>
      <c r="J466" s="18">
        <f>+J459+(1/B467)*(I466-J459)</f>
        <v>500</v>
      </c>
      <c r="K466" s="18">
        <f t="shared" si="346"/>
        <v>59.171597633135896</v>
      </c>
    </row>
    <row r="467" spans="1:11" x14ac:dyDescent="0.25">
      <c r="A467" t="s">
        <v>9</v>
      </c>
      <c r="B467">
        <f>+B460+1</f>
        <v>66</v>
      </c>
      <c r="C467" s="2">
        <f>+SUMPRODUCT(C464:C466,$I464:$I466)</f>
        <v>0</v>
      </c>
      <c r="D467" s="2">
        <f t="shared" ref="D467:G467" si="347">+SUMPRODUCT(D464:D466,$I464:$I466)</f>
        <v>0</v>
      </c>
      <c r="E467" s="2">
        <f t="shared" si="347"/>
        <v>0</v>
      </c>
      <c r="F467" s="2">
        <f t="shared" si="347"/>
        <v>1000</v>
      </c>
      <c r="G467" s="2">
        <f t="shared" si="347"/>
        <v>1000</v>
      </c>
      <c r="J467" s="18"/>
      <c r="K467" s="18">
        <f>SUM(K464:K466)</f>
        <v>118.34319526627179</v>
      </c>
    </row>
    <row r="468" spans="1:11" x14ac:dyDescent="0.25">
      <c r="A468" t="s">
        <v>10</v>
      </c>
      <c r="C468" s="2">
        <f>+C461+(1/$B467)*(C467-C461)</f>
        <v>500.00000000000011</v>
      </c>
      <c r="D468" s="2">
        <f t="shared" ref="D468:G468" si="348">+D461+(1/$B467)*(D467-D461)</f>
        <v>500.00000000000011</v>
      </c>
      <c r="E468" s="2">
        <f t="shared" si="348"/>
        <v>0</v>
      </c>
      <c r="F468" s="2">
        <f t="shared" si="348"/>
        <v>500</v>
      </c>
      <c r="G468" s="2">
        <f t="shared" si="348"/>
        <v>500</v>
      </c>
      <c r="H468" s="2">
        <f>+(C468-C461)^2+(D468-D461)^2+(E468-E461)^2+(F468-F461)^2+(G468-G461)^2</f>
        <v>236.68639053254358</v>
      </c>
      <c r="I468" s="23">
        <f>+(SUMPRODUCT(C463:G463,C468:G468)-$I$4*MIN(H464:H466))/($I$4*MIN(H464:H466))</f>
        <v>3.8610038610039175E-3</v>
      </c>
      <c r="J468" s="18"/>
      <c r="K468" s="19"/>
    </row>
    <row r="469" spans="1:11" x14ac:dyDescent="0.25">
      <c r="I469" t="s">
        <v>34</v>
      </c>
      <c r="J469" s="18"/>
      <c r="K469" s="19"/>
    </row>
    <row r="470" spans="1:11" x14ac:dyDescent="0.25">
      <c r="A470" t="s">
        <v>5</v>
      </c>
      <c r="C470" s="2">
        <f>+C468/$C$5</f>
        <v>5.0000000000000009</v>
      </c>
      <c r="D470" s="2">
        <f>+$D$4</f>
        <v>15</v>
      </c>
      <c r="E470" s="2">
        <f>+$E$4</f>
        <v>9999</v>
      </c>
      <c r="F470" s="2">
        <f>+$F$4</f>
        <v>15</v>
      </c>
      <c r="G470" s="2">
        <f>+G468/$G$5</f>
        <v>5</v>
      </c>
      <c r="J470" s="18"/>
      <c r="K470" s="19"/>
    </row>
    <row r="471" spans="1:11" x14ac:dyDescent="0.25">
      <c r="A471" t="s">
        <v>6</v>
      </c>
      <c r="C471" s="2">
        <v>1</v>
      </c>
      <c r="D471" s="2">
        <v>1</v>
      </c>
      <c r="H471" s="2">
        <f>+SUMPRODUCT(C470:G470,C471:G471)</f>
        <v>20</v>
      </c>
      <c r="I471">
        <f>+IF(MIN(H471:H473)=H471,+$I$4,0)</f>
        <v>1000</v>
      </c>
      <c r="J471" s="18">
        <f>+J464+(1/B474)*(I471-J464)</f>
        <v>507.46268656716427</v>
      </c>
      <c r="K471" s="18">
        <f>+(J471-J464)^2</f>
        <v>55.691690799732328</v>
      </c>
    </row>
    <row r="472" spans="1:11" x14ac:dyDescent="0.25">
      <c r="A472" t="s">
        <v>7</v>
      </c>
      <c r="C472" s="2">
        <v>1</v>
      </c>
      <c r="E472" s="2">
        <v>1</v>
      </c>
      <c r="G472" s="2">
        <v>1</v>
      </c>
      <c r="H472" s="2">
        <f>+SUMPRODUCT(C470:G470,C472:G472)</f>
        <v>10009</v>
      </c>
      <c r="I472">
        <f>+IF(MIN(H471:H473)=H472,IF(H472=H471,0,+$I$4),0)</f>
        <v>0</v>
      </c>
      <c r="J472" s="18">
        <f>+J465+(1/B474)*(I472-J465)</f>
        <v>0</v>
      </c>
      <c r="K472" s="18">
        <f t="shared" ref="K472:K473" si="349">+(J472-J465)^2</f>
        <v>0</v>
      </c>
    </row>
    <row r="473" spans="1:11" x14ac:dyDescent="0.25">
      <c r="A473" t="s">
        <v>8</v>
      </c>
      <c r="F473" s="2">
        <v>1</v>
      </c>
      <c r="G473" s="2">
        <v>1</v>
      </c>
      <c r="H473" s="2">
        <f>+SUMPRODUCT(C470:G470,C473:G473)</f>
        <v>20</v>
      </c>
      <c r="I473">
        <f>+IF(MIN(H471:H473)=H473,IF(H473=H472,0,IF(H473=H471,0,$I$4)),0)</f>
        <v>0</v>
      </c>
      <c r="J473" s="18">
        <f>+J466+(1/B474)*(I473-J466)</f>
        <v>492.53731343283584</v>
      </c>
      <c r="K473" s="18">
        <f t="shared" si="349"/>
        <v>55.691690799732328</v>
      </c>
    </row>
    <row r="474" spans="1:11" x14ac:dyDescent="0.25">
      <c r="A474" t="s">
        <v>9</v>
      </c>
      <c r="B474">
        <f>+B467+1</f>
        <v>67</v>
      </c>
      <c r="C474" s="2">
        <f>+SUMPRODUCT(C471:C473,$I471:$I473)</f>
        <v>1000</v>
      </c>
      <c r="D474" s="2">
        <f t="shared" ref="D474:G474" si="350">+SUMPRODUCT(D471:D473,$I471:$I473)</f>
        <v>1000</v>
      </c>
      <c r="E474" s="2">
        <f t="shared" si="350"/>
        <v>0</v>
      </c>
      <c r="F474" s="2">
        <f t="shared" si="350"/>
        <v>0</v>
      </c>
      <c r="G474" s="2">
        <f t="shared" si="350"/>
        <v>0</v>
      </c>
      <c r="J474" s="18"/>
      <c r="K474" s="18">
        <f>SUM(K471:K473)</f>
        <v>111.38338159946466</v>
      </c>
    </row>
    <row r="475" spans="1:11" x14ac:dyDescent="0.25">
      <c r="A475" t="s">
        <v>10</v>
      </c>
      <c r="C475" s="2">
        <f>+C468+(1/$B474)*(C474-C468)</f>
        <v>507.46268656716427</v>
      </c>
      <c r="D475" s="2">
        <f t="shared" ref="D475:G475" si="351">+D468+(1/$B474)*(D474-D468)</f>
        <v>507.46268656716427</v>
      </c>
      <c r="E475" s="2">
        <f t="shared" si="351"/>
        <v>0</v>
      </c>
      <c r="F475" s="2">
        <f t="shared" si="351"/>
        <v>492.53731343283584</v>
      </c>
      <c r="G475" s="2">
        <f t="shared" si="351"/>
        <v>492.53731343283584</v>
      </c>
      <c r="H475" s="2">
        <f>+(C475-C468)^2+(D475-D468)^2+(E475-E468)^2+(F475-F468)^2+(G475-G468)^2</f>
        <v>222.76676319892931</v>
      </c>
      <c r="I475" s="23">
        <f>+(SUMPRODUCT(C470:G470,C475:G475)-$I$4*MIN(H471:H473))/($I$4*MIN(H471:H473))</f>
        <v>1.8189894035458566E-16</v>
      </c>
      <c r="J475" s="18"/>
      <c r="K475" s="19"/>
    </row>
    <row r="476" spans="1:11" x14ac:dyDescent="0.25">
      <c r="I476" t="s">
        <v>34</v>
      </c>
      <c r="J476" s="18"/>
      <c r="K476" s="19"/>
    </row>
    <row r="477" spans="1:11" x14ac:dyDescent="0.25">
      <c r="A477" t="s">
        <v>5</v>
      </c>
      <c r="C477" s="2">
        <f>+C475/$C$5</f>
        <v>5.0746268656716431</v>
      </c>
      <c r="D477" s="2">
        <f>+$D$4</f>
        <v>15</v>
      </c>
      <c r="E477" s="2">
        <f>+$E$4</f>
        <v>9999</v>
      </c>
      <c r="F477" s="2">
        <f>+$F$4</f>
        <v>15</v>
      </c>
      <c r="G477" s="2">
        <f>+G475/$G$5</f>
        <v>4.9253731343283587</v>
      </c>
      <c r="J477" s="18"/>
      <c r="K477" s="19"/>
    </row>
    <row r="478" spans="1:11" x14ac:dyDescent="0.25">
      <c r="A478" t="s">
        <v>6</v>
      </c>
      <c r="C478" s="2">
        <v>1</v>
      </c>
      <c r="D478" s="2">
        <v>1</v>
      </c>
      <c r="H478" s="2">
        <f>+SUMPRODUCT(C477:G477,C478:G478)</f>
        <v>20.074626865671643</v>
      </c>
      <c r="I478">
        <f>+IF(MIN(H478:H480)=H478,+$I$4,0)</f>
        <v>0</v>
      </c>
      <c r="J478" s="18">
        <f>+J471+(1/B481)*(I478-J471)</f>
        <v>500.00000000000011</v>
      </c>
      <c r="K478" s="18">
        <f>+(J478-J471)^2</f>
        <v>55.691690799732328</v>
      </c>
    </row>
    <row r="479" spans="1:11" x14ac:dyDescent="0.25">
      <c r="A479" t="s">
        <v>7</v>
      </c>
      <c r="C479" s="2">
        <v>1</v>
      </c>
      <c r="E479" s="2">
        <v>1</v>
      </c>
      <c r="G479" s="2">
        <v>1</v>
      </c>
      <c r="H479" s="2">
        <f>+SUMPRODUCT(C477:G477,C479:G479)</f>
        <v>10009</v>
      </c>
      <c r="I479">
        <f>+IF(MIN(H478:H480)=H479,IF(H479=H478,0,+$I$4),0)</f>
        <v>0</v>
      </c>
      <c r="J479" s="18">
        <f>+J472+(1/B481)*(I479-J472)</f>
        <v>0</v>
      </c>
      <c r="K479" s="18">
        <f t="shared" ref="K479:K480" si="352">+(J479-J472)^2</f>
        <v>0</v>
      </c>
    </row>
    <row r="480" spans="1:11" x14ac:dyDescent="0.25">
      <c r="A480" t="s">
        <v>8</v>
      </c>
      <c r="F480" s="2">
        <v>1</v>
      </c>
      <c r="G480" s="2">
        <v>1</v>
      </c>
      <c r="H480" s="2">
        <f>+SUMPRODUCT(C477:G477,C480:G480)</f>
        <v>19.92537313432836</v>
      </c>
      <c r="I480">
        <f>+IF(MIN(H478:H480)=H480,IF(H480=H479,0,IF(H480=H478,0,$I$4)),0)</f>
        <v>1000</v>
      </c>
      <c r="J480" s="18">
        <f>+J473+(1/B481)*(I480-J473)</f>
        <v>500</v>
      </c>
      <c r="K480" s="18">
        <f t="shared" si="352"/>
        <v>55.691690799732328</v>
      </c>
    </row>
    <row r="481" spans="1:11" x14ac:dyDescent="0.25">
      <c r="A481" t="s">
        <v>9</v>
      </c>
      <c r="B481">
        <f>+B474+1</f>
        <v>68</v>
      </c>
      <c r="C481" s="2">
        <f>+SUMPRODUCT(C478:C480,$I478:$I480)</f>
        <v>0</v>
      </c>
      <c r="D481" s="2">
        <f t="shared" ref="D481:G481" si="353">+SUMPRODUCT(D478:D480,$I478:$I480)</f>
        <v>0</v>
      </c>
      <c r="E481" s="2">
        <f t="shared" si="353"/>
        <v>0</v>
      </c>
      <c r="F481" s="2">
        <f t="shared" si="353"/>
        <v>1000</v>
      </c>
      <c r="G481" s="2">
        <f t="shared" si="353"/>
        <v>1000</v>
      </c>
      <c r="J481" s="18"/>
      <c r="K481" s="18">
        <f>SUM(K478:K480)</f>
        <v>111.38338159946466</v>
      </c>
    </row>
    <row r="482" spans="1:11" x14ac:dyDescent="0.25">
      <c r="A482" t="s">
        <v>10</v>
      </c>
      <c r="C482" s="2">
        <f>+C475+(1/$B481)*(C481-C475)</f>
        <v>500.00000000000011</v>
      </c>
      <c r="D482" s="2">
        <f t="shared" ref="D482:G482" si="354">+D475+(1/$B481)*(D481-D475)</f>
        <v>500.00000000000011</v>
      </c>
      <c r="E482" s="2">
        <f t="shared" si="354"/>
        <v>0</v>
      </c>
      <c r="F482" s="2">
        <f t="shared" si="354"/>
        <v>500</v>
      </c>
      <c r="G482" s="2">
        <f t="shared" si="354"/>
        <v>500</v>
      </c>
      <c r="H482" s="2">
        <f>+(C482-C475)^2+(D482-D475)^2+(E482-E475)^2+(F482-F475)^2+(G482-G475)^2</f>
        <v>222.76676319892931</v>
      </c>
      <c r="I482" s="23">
        <f>+(SUMPRODUCT(C477:G477,C482:G482)-$I$4*MIN(H478:H480))/($I$4*MIN(H478:H480))</f>
        <v>3.7453183520599355E-3</v>
      </c>
      <c r="J482" s="18"/>
      <c r="K482" s="19"/>
    </row>
    <row r="483" spans="1:11" x14ac:dyDescent="0.25">
      <c r="I483" t="s">
        <v>34</v>
      </c>
      <c r="J483" s="18"/>
      <c r="K483" s="19"/>
    </row>
    <row r="484" spans="1:11" x14ac:dyDescent="0.25">
      <c r="A484" t="s">
        <v>5</v>
      </c>
      <c r="C484" s="2">
        <f>+C482/$C$5</f>
        <v>5.0000000000000009</v>
      </c>
      <c r="D484" s="2">
        <f>+$D$4</f>
        <v>15</v>
      </c>
      <c r="E484" s="2">
        <f>+$E$4</f>
        <v>9999</v>
      </c>
      <c r="F484" s="2">
        <f>+$F$4</f>
        <v>15</v>
      </c>
      <c r="G484" s="2">
        <f>+G482/$G$5</f>
        <v>5</v>
      </c>
      <c r="J484" s="18"/>
      <c r="K484" s="19"/>
    </row>
    <row r="485" spans="1:11" x14ac:dyDescent="0.25">
      <c r="A485" t="s">
        <v>6</v>
      </c>
      <c r="C485" s="2">
        <v>1</v>
      </c>
      <c r="D485" s="2">
        <v>1</v>
      </c>
      <c r="H485" s="2">
        <f>+SUMPRODUCT(C484:G484,C485:G485)</f>
        <v>20</v>
      </c>
      <c r="I485">
        <f>+IF(MIN(H485:H487)=H485,+$I$4,0)</f>
        <v>1000</v>
      </c>
      <c r="J485" s="18">
        <f>+J478+(1/B488)*(I485-J478)</f>
        <v>507.2463768115943</v>
      </c>
      <c r="K485" s="18">
        <f>+(J485-J478)^2</f>
        <v>52.50997689560996</v>
      </c>
    </row>
    <row r="486" spans="1:11" x14ac:dyDescent="0.25">
      <c r="A486" t="s">
        <v>7</v>
      </c>
      <c r="C486" s="2">
        <v>1</v>
      </c>
      <c r="E486" s="2">
        <v>1</v>
      </c>
      <c r="G486" s="2">
        <v>1</v>
      </c>
      <c r="H486" s="2">
        <f>+SUMPRODUCT(C484:G484,C486:G486)</f>
        <v>10009</v>
      </c>
      <c r="I486">
        <f>+IF(MIN(H485:H487)=H486,IF(H486=H485,0,+$I$4),0)</f>
        <v>0</v>
      </c>
      <c r="J486" s="18">
        <f>+J479+(1/B488)*(I486-J479)</f>
        <v>0</v>
      </c>
      <c r="K486" s="18">
        <f t="shared" ref="K486:K487" si="355">+(J486-J479)^2</f>
        <v>0</v>
      </c>
    </row>
    <row r="487" spans="1:11" x14ac:dyDescent="0.25">
      <c r="A487" t="s">
        <v>8</v>
      </c>
      <c r="F487" s="2">
        <v>1</v>
      </c>
      <c r="G487" s="2">
        <v>1</v>
      </c>
      <c r="H487" s="2">
        <f>+SUMPRODUCT(C484:G484,C487:G487)</f>
        <v>20</v>
      </c>
      <c r="I487">
        <f>+IF(MIN(H485:H487)=H487,IF(H487=H486,0,IF(H487=H485,0,$I$4)),0)</f>
        <v>0</v>
      </c>
      <c r="J487" s="18">
        <f>+J480+(1/B488)*(I487-J480)</f>
        <v>492.75362318840581</v>
      </c>
      <c r="K487" s="18">
        <f t="shared" si="355"/>
        <v>52.50997689560996</v>
      </c>
    </row>
    <row r="488" spans="1:11" x14ac:dyDescent="0.25">
      <c r="A488" t="s">
        <v>9</v>
      </c>
      <c r="B488">
        <f>+B481+1</f>
        <v>69</v>
      </c>
      <c r="C488" s="2">
        <f>+SUMPRODUCT(C485:C487,$I485:$I487)</f>
        <v>1000</v>
      </c>
      <c r="D488" s="2">
        <f t="shared" ref="D488:G488" si="356">+SUMPRODUCT(D485:D487,$I485:$I487)</f>
        <v>1000</v>
      </c>
      <c r="E488" s="2">
        <f t="shared" si="356"/>
        <v>0</v>
      </c>
      <c r="F488" s="2">
        <f t="shared" si="356"/>
        <v>0</v>
      </c>
      <c r="G488" s="2">
        <f t="shared" si="356"/>
        <v>0</v>
      </c>
      <c r="J488" s="18"/>
      <c r="K488" s="18">
        <f>SUM(K485:K487)</f>
        <v>105.01995379121992</v>
      </c>
    </row>
    <row r="489" spans="1:11" x14ac:dyDescent="0.25">
      <c r="A489" t="s">
        <v>10</v>
      </c>
      <c r="C489" s="2">
        <f>+C482+(1/$B488)*(C488-C482)</f>
        <v>507.2463768115943</v>
      </c>
      <c r="D489" s="2">
        <f t="shared" ref="D489:G489" si="357">+D482+(1/$B488)*(D488-D482)</f>
        <v>507.2463768115943</v>
      </c>
      <c r="E489" s="2">
        <f t="shared" si="357"/>
        <v>0</v>
      </c>
      <c r="F489" s="2">
        <f t="shared" si="357"/>
        <v>492.75362318840581</v>
      </c>
      <c r="G489" s="2">
        <f t="shared" si="357"/>
        <v>492.75362318840581</v>
      </c>
      <c r="H489" s="2">
        <f>+(C489-C482)^2+(D489-D482)^2+(E489-E482)^2+(F489-F482)^2+(G489-G482)^2</f>
        <v>210.03990758243984</v>
      </c>
      <c r="I489" s="23">
        <f>+(SUMPRODUCT(C484:G484,C489:G489)-$I$4*MIN(H485:H487))/($I$4*MIN(H485:H487))</f>
        <v>1.8189894035458566E-16</v>
      </c>
      <c r="J489" s="18"/>
      <c r="K489" s="19"/>
    </row>
    <row r="490" spans="1:11" x14ac:dyDescent="0.25">
      <c r="I490" t="s">
        <v>34</v>
      </c>
      <c r="J490" s="18"/>
      <c r="K490" s="19"/>
    </row>
    <row r="491" spans="1:11" x14ac:dyDescent="0.25">
      <c r="A491" t="s">
        <v>5</v>
      </c>
      <c r="C491" s="2">
        <f>+C489/$C$5</f>
        <v>5.0724637681159432</v>
      </c>
      <c r="D491" s="2">
        <f>+$D$4</f>
        <v>15</v>
      </c>
      <c r="E491" s="2">
        <f>+$E$4</f>
        <v>9999</v>
      </c>
      <c r="F491" s="2">
        <f>+$F$4</f>
        <v>15</v>
      </c>
      <c r="G491" s="2">
        <f>+G489/$G$5</f>
        <v>4.9275362318840585</v>
      </c>
      <c r="J491" s="18"/>
      <c r="K491" s="19"/>
    </row>
    <row r="492" spans="1:11" x14ac:dyDescent="0.25">
      <c r="A492" t="s">
        <v>6</v>
      </c>
      <c r="C492" s="2">
        <v>1</v>
      </c>
      <c r="D492" s="2">
        <v>1</v>
      </c>
      <c r="H492" s="2">
        <f>+SUMPRODUCT(C491:G491,C492:G492)</f>
        <v>20.072463768115945</v>
      </c>
      <c r="I492">
        <f>+IF(MIN(H492:H494)=H492,+$I$4,0)</f>
        <v>0</v>
      </c>
      <c r="J492" s="18">
        <f>+J485+(1/B495)*(I492-J485)</f>
        <v>500.00000000000011</v>
      </c>
      <c r="K492" s="18">
        <f>+(J492-J485)^2</f>
        <v>52.50997689560996</v>
      </c>
    </row>
    <row r="493" spans="1:11" x14ac:dyDescent="0.25">
      <c r="A493" t="s">
        <v>7</v>
      </c>
      <c r="C493" s="2">
        <v>1</v>
      </c>
      <c r="E493" s="2">
        <v>1</v>
      </c>
      <c r="G493" s="2">
        <v>1</v>
      </c>
      <c r="H493" s="2">
        <f>+SUMPRODUCT(C491:G491,C493:G493)</f>
        <v>10009</v>
      </c>
      <c r="I493">
        <f>+IF(MIN(H492:H494)=H493,IF(H493=H492,0,+$I$4),0)</f>
        <v>0</v>
      </c>
      <c r="J493" s="18">
        <f>+J486+(1/B495)*(I493-J486)</f>
        <v>0</v>
      </c>
      <c r="K493" s="18">
        <f t="shared" ref="K493:K494" si="358">+(J493-J486)^2</f>
        <v>0</v>
      </c>
    </row>
    <row r="494" spans="1:11" x14ac:dyDescent="0.25">
      <c r="A494" t="s">
        <v>8</v>
      </c>
      <c r="F494" s="2">
        <v>1</v>
      </c>
      <c r="G494" s="2">
        <v>1</v>
      </c>
      <c r="H494" s="2">
        <f>+SUMPRODUCT(C491:G491,C494:G494)</f>
        <v>19.927536231884059</v>
      </c>
      <c r="I494">
        <f>+IF(MIN(H492:H494)=H494,IF(H494=H493,0,IF(H494=H492,0,$I$4)),0)</f>
        <v>1000</v>
      </c>
      <c r="J494" s="18">
        <f>+J487+(1/B495)*(I494-J487)</f>
        <v>500</v>
      </c>
      <c r="K494" s="18">
        <f t="shared" si="358"/>
        <v>52.50997689560996</v>
      </c>
    </row>
    <row r="495" spans="1:11" x14ac:dyDescent="0.25">
      <c r="A495" t="s">
        <v>9</v>
      </c>
      <c r="B495">
        <f>+B488+1</f>
        <v>70</v>
      </c>
      <c r="C495" s="2">
        <f>+SUMPRODUCT(C492:C494,$I492:$I494)</f>
        <v>0</v>
      </c>
      <c r="D495" s="2">
        <f t="shared" ref="D495:G495" si="359">+SUMPRODUCT(D492:D494,$I492:$I494)</f>
        <v>0</v>
      </c>
      <c r="E495" s="2">
        <f t="shared" si="359"/>
        <v>0</v>
      </c>
      <c r="F495" s="2">
        <f t="shared" si="359"/>
        <v>1000</v>
      </c>
      <c r="G495" s="2">
        <f t="shared" si="359"/>
        <v>1000</v>
      </c>
      <c r="J495" s="18"/>
      <c r="K495" s="18">
        <f>SUM(K492:K494)</f>
        <v>105.01995379121992</v>
      </c>
    </row>
    <row r="496" spans="1:11" x14ac:dyDescent="0.25">
      <c r="A496" t="s">
        <v>10</v>
      </c>
      <c r="C496" s="2">
        <f>+C489+(1/$B495)*(C495-C489)</f>
        <v>500.00000000000011</v>
      </c>
      <c r="D496" s="2">
        <f t="shared" ref="D496:G496" si="360">+D489+(1/$B495)*(D495-D489)</f>
        <v>500.00000000000011</v>
      </c>
      <c r="E496" s="2">
        <f t="shared" si="360"/>
        <v>0</v>
      </c>
      <c r="F496" s="2">
        <f t="shared" si="360"/>
        <v>500</v>
      </c>
      <c r="G496" s="2">
        <f t="shared" si="360"/>
        <v>500</v>
      </c>
      <c r="H496" s="2">
        <f>+(C496-C489)^2+(D496-D489)^2+(E496-E489)^2+(F496-F489)^2+(G496-G489)^2</f>
        <v>210.03990758243984</v>
      </c>
      <c r="I496" s="23">
        <f>+(SUMPRODUCT(C491:G491,C496:G496)-$I$4*MIN(H492:H494))/($I$4*MIN(H492:H494))</f>
        <v>3.6363636363637261E-3</v>
      </c>
      <c r="J496" s="18"/>
      <c r="K496" s="19"/>
    </row>
    <row r="497" spans="1:11" x14ac:dyDescent="0.25">
      <c r="I497" t="s">
        <v>34</v>
      </c>
      <c r="J497" s="18"/>
      <c r="K497" s="19"/>
    </row>
    <row r="498" spans="1:11" x14ac:dyDescent="0.25">
      <c r="A498" t="s">
        <v>5</v>
      </c>
      <c r="C498" s="2">
        <f>+C496/$C$5</f>
        <v>5.0000000000000009</v>
      </c>
      <c r="D498" s="2">
        <f>+$D$4</f>
        <v>15</v>
      </c>
      <c r="E498" s="2">
        <f>+$E$4</f>
        <v>9999</v>
      </c>
      <c r="F498" s="2">
        <f>+$F$4</f>
        <v>15</v>
      </c>
      <c r="G498" s="2">
        <f>+G496/$G$5</f>
        <v>5</v>
      </c>
      <c r="J498" s="18"/>
      <c r="K498" s="19"/>
    </row>
    <row r="499" spans="1:11" x14ac:dyDescent="0.25">
      <c r="A499" t="s">
        <v>6</v>
      </c>
      <c r="C499" s="2">
        <v>1</v>
      </c>
      <c r="D499" s="2">
        <v>1</v>
      </c>
      <c r="H499" s="2">
        <f>+SUMPRODUCT(C498:G498,C499:G499)</f>
        <v>20</v>
      </c>
      <c r="I499">
        <f>+IF(MIN(H499:H501)=H499,+$I$4,0)</f>
        <v>1000</v>
      </c>
      <c r="J499" s="18">
        <f>+J492+(1/B502)*(I499-J492)</f>
        <v>507.0422535211269</v>
      </c>
      <c r="K499" s="18">
        <f>+(J499-J492)^2</f>
        <v>49.593334655822552</v>
      </c>
    </row>
    <row r="500" spans="1:11" x14ac:dyDescent="0.25">
      <c r="A500" t="s">
        <v>7</v>
      </c>
      <c r="C500" s="2">
        <v>1</v>
      </c>
      <c r="E500" s="2">
        <v>1</v>
      </c>
      <c r="G500" s="2">
        <v>1</v>
      </c>
      <c r="H500" s="2">
        <f>+SUMPRODUCT(C498:G498,C500:G500)</f>
        <v>10009</v>
      </c>
      <c r="I500">
        <f>+IF(MIN(H499:H501)=H500,IF(H500=H499,0,+$I$4),0)</f>
        <v>0</v>
      </c>
      <c r="J500" s="18">
        <f>+J493+(1/B502)*(I500-J493)</f>
        <v>0</v>
      </c>
      <c r="K500" s="18">
        <f t="shared" ref="K500:K501" si="361">+(J500-J493)^2</f>
        <v>0</v>
      </c>
    </row>
    <row r="501" spans="1:11" x14ac:dyDescent="0.25">
      <c r="A501" t="s">
        <v>8</v>
      </c>
      <c r="F501" s="2">
        <v>1</v>
      </c>
      <c r="G501" s="2">
        <v>1</v>
      </c>
      <c r="H501" s="2">
        <f>+SUMPRODUCT(C498:G498,C501:G501)</f>
        <v>20</v>
      </c>
      <c r="I501">
        <f>+IF(MIN(H499:H501)=H501,IF(H501=H500,0,IF(H501=H499,0,$I$4)),0)</f>
        <v>0</v>
      </c>
      <c r="J501" s="18">
        <f>+J494+(1/B502)*(I501-J494)</f>
        <v>492.95774647887322</v>
      </c>
      <c r="K501" s="18">
        <f t="shared" si="361"/>
        <v>49.593334655822552</v>
      </c>
    </row>
    <row r="502" spans="1:11" x14ac:dyDescent="0.25">
      <c r="A502" t="s">
        <v>9</v>
      </c>
      <c r="B502">
        <f>+B495+1</f>
        <v>71</v>
      </c>
      <c r="C502" s="2">
        <f>+SUMPRODUCT(C499:C501,$I499:$I501)</f>
        <v>1000</v>
      </c>
      <c r="D502" s="2">
        <f t="shared" ref="D502:G502" si="362">+SUMPRODUCT(D499:D501,$I499:$I501)</f>
        <v>1000</v>
      </c>
      <c r="E502" s="2">
        <f t="shared" si="362"/>
        <v>0</v>
      </c>
      <c r="F502" s="2">
        <f t="shared" si="362"/>
        <v>0</v>
      </c>
      <c r="G502" s="2">
        <f t="shared" si="362"/>
        <v>0</v>
      </c>
      <c r="J502" s="18"/>
      <c r="K502" s="18">
        <f>SUM(K499:K501)</f>
        <v>99.186669311645105</v>
      </c>
    </row>
    <row r="503" spans="1:11" x14ac:dyDescent="0.25">
      <c r="A503" t="s">
        <v>10</v>
      </c>
      <c r="C503" s="2">
        <f>+C496+(1/$B502)*(C502-C496)</f>
        <v>507.0422535211269</v>
      </c>
      <c r="D503" s="2">
        <f t="shared" ref="D503:G503" si="363">+D496+(1/$B502)*(D502-D496)</f>
        <v>507.0422535211269</v>
      </c>
      <c r="E503" s="2">
        <f t="shared" si="363"/>
        <v>0</v>
      </c>
      <c r="F503" s="2">
        <f t="shared" si="363"/>
        <v>492.95774647887322</v>
      </c>
      <c r="G503" s="2">
        <f t="shared" si="363"/>
        <v>492.95774647887322</v>
      </c>
      <c r="H503" s="2">
        <f>+(C503-C496)^2+(D503-D496)^2+(E503-E496)^2+(F503-F496)^2+(G503-G496)^2</f>
        <v>198.37333862329021</v>
      </c>
      <c r="I503" s="23">
        <f>+(SUMPRODUCT(C498:G498,C503:G503)-$I$4*MIN(H499:H501))/($I$4*MIN(H499:H501))</f>
        <v>0</v>
      </c>
      <c r="J503" s="18"/>
      <c r="K503" s="19"/>
    </row>
    <row r="504" spans="1:11" x14ac:dyDescent="0.25">
      <c r="I504" t="s">
        <v>34</v>
      </c>
      <c r="J504" s="18"/>
      <c r="K504" s="19"/>
    </row>
    <row r="505" spans="1:11" x14ac:dyDescent="0.25">
      <c r="A505" t="s">
        <v>5</v>
      </c>
      <c r="C505" s="2">
        <f>+C503/$C$5</f>
        <v>5.0704225352112688</v>
      </c>
      <c r="D505" s="2">
        <f>+$D$4</f>
        <v>15</v>
      </c>
      <c r="E505" s="2">
        <f>+$E$4</f>
        <v>9999</v>
      </c>
      <c r="F505" s="2">
        <f>+$F$4</f>
        <v>15</v>
      </c>
      <c r="G505" s="2">
        <f>+G503/$G$5</f>
        <v>4.929577464788732</v>
      </c>
      <c r="J505" s="18"/>
      <c r="K505" s="19"/>
    </row>
    <row r="506" spans="1:11" x14ac:dyDescent="0.25">
      <c r="A506" t="s">
        <v>6</v>
      </c>
      <c r="C506" s="2">
        <v>1</v>
      </c>
      <c r="D506" s="2">
        <v>1</v>
      </c>
      <c r="H506" s="2">
        <f>+SUMPRODUCT(C505:G505,C506:G506)</f>
        <v>20.070422535211268</v>
      </c>
      <c r="I506">
        <f>+IF(MIN(H506:H508)=H506,+$I$4,0)</f>
        <v>0</v>
      </c>
      <c r="J506" s="18">
        <f>+J499+(1/B509)*(I506-J499)</f>
        <v>500.00000000000011</v>
      </c>
      <c r="K506" s="18">
        <f>+(J506-J499)^2</f>
        <v>49.593334655822552</v>
      </c>
    </row>
    <row r="507" spans="1:11" x14ac:dyDescent="0.25">
      <c r="A507" t="s">
        <v>7</v>
      </c>
      <c r="C507" s="2">
        <v>1</v>
      </c>
      <c r="E507" s="2">
        <v>1</v>
      </c>
      <c r="G507" s="2">
        <v>1</v>
      </c>
      <c r="H507" s="2">
        <f>+SUMPRODUCT(C505:G505,C507:G507)</f>
        <v>10009</v>
      </c>
      <c r="I507">
        <f>+IF(MIN(H506:H508)=H507,IF(H507=H506,0,+$I$4),0)</f>
        <v>0</v>
      </c>
      <c r="J507" s="18">
        <f>+J500+(1/B509)*(I507-J500)</f>
        <v>0</v>
      </c>
      <c r="K507" s="18">
        <f t="shared" ref="K507:K508" si="364">+(J507-J500)^2</f>
        <v>0</v>
      </c>
    </row>
    <row r="508" spans="1:11" x14ac:dyDescent="0.25">
      <c r="A508" t="s">
        <v>8</v>
      </c>
      <c r="F508" s="2">
        <v>1</v>
      </c>
      <c r="G508" s="2">
        <v>1</v>
      </c>
      <c r="H508" s="2">
        <f>+SUMPRODUCT(C505:G505,C508:G508)</f>
        <v>19.929577464788732</v>
      </c>
      <c r="I508">
        <f>+IF(MIN(H506:H508)=H508,IF(H508=H507,0,IF(H508=H506,0,$I$4)),0)</f>
        <v>1000</v>
      </c>
      <c r="J508" s="18">
        <f>+J501+(1/B509)*(I508-J501)</f>
        <v>500</v>
      </c>
      <c r="K508" s="18">
        <f t="shared" si="364"/>
        <v>49.593334655822552</v>
      </c>
    </row>
    <row r="509" spans="1:11" x14ac:dyDescent="0.25">
      <c r="A509" t="s">
        <v>9</v>
      </c>
      <c r="B509">
        <f>+B502+1</f>
        <v>72</v>
      </c>
      <c r="C509" s="2">
        <f>+SUMPRODUCT(C506:C508,$I506:$I508)</f>
        <v>0</v>
      </c>
      <c r="D509" s="2">
        <f t="shared" ref="D509:G509" si="365">+SUMPRODUCT(D506:D508,$I506:$I508)</f>
        <v>0</v>
      </c>
      <c r="E509" s="2">
        <f t="shared" si="365"/>
        <v>0</v>
      </c>
      <c r="F509" s="2">
        <f t="shared" si="365"/>
        <v>1000</v>
      </c>
      <c r="G509" s="2">
        <f t="shared" si="365"/>
        <v>1000</v>
      </c>
      <c r="J509" s="18"/>
      <c r="K509" s="18">
        <f>SUM(K506:K508)</f>
        <v>99.186669311645105</v>
      </c>
    </row>
    <row r="510" spans="1:11" x14ac:dyDescent="0.25">
      <c r="A510" t="s">
        <v>10</v>
      </c>
      <c r="C510" s="2">
        <f>+C503+(1/$B509)*(C509-C503)</f>
        <v>500.00000000000011</v>
      </c>
      <c r="D510" s="2">
        <f t="shared" ref="D510:G510" si="366">+D503+(1/$B509)*(D509-D503)</f>
        <v>500.00000000000011</v>
      </c>
      <c r="E510" s="2">
        <f t="shared" si="366"/>
        <v>0</v>
      </c>
      <c r="F510" s="2">
        <f t="shared" si="366"/>
        <v>500</v>
      </c>
      <c r="G510" s="2">
        <f t="shared" si="366"/>
        <v>500</v>
      </c>
      <c r="H510" s="2">
        <f>+(C510-C503)^2+(D510-D503)^2+(E510-E503)^2+(F510-F503)^2+(G510-G503)^2</f>
        <v>198.37333862329021</v>
      </c>
      <c r="I510" s="23">
        <f>+(SUMPRODUCT(C505:G505,C510:G510)-$I$4*MIN(H506:H508))/($I$4*MIN(H506:H508))</f>
        <v>3.5335689045935697E-3</v>
      </c>
      <c r="J510" s="18"/>
      <c r="K510" s="19"/>
    </row>
    <row r="511" spans="1:11" x14ac:dyDescent="0.25">
      <c r="I511" t="s">
        <v>34</v>
      </c>
      <c r="J511" s="18"/>
      <c r="K511" s="19"/>
    </row>
    <row r="512" spans="1:11" x14ac:dyDescent="0.25">
      <c r="A512" t="s">
        <v>5</v>
      </c>
      <c r="C512" s="2">
        <f>+C510/$C$5</f>
        <v>5.0000000000000009</v>
      </c>
      <c r="D512" s="2">
        <f>+$D$4</f>
        <v>15</v>
      </c>
      <c r="E512" s="2">
        <f>+$E$4</f>
        <v>9999</v>
      </c>
      <c r="F512" s="2">
        <f>+$F$4</f>
        <v>15</v>
      </c>
      <c r="G512" s="2">
        <f>+G510/$G$5</f>
        <v>5</v>
      </c>
      <c r="J512" s="18"/>
      <c r="K512" s="19"/>
    </row>
    <row r="513" spans="1:11" x14ac:dyDescent="0.25">
      <c r="A513" t="s">
        <v>6</v>
      </c>
      <c r="C513" s="2">
        <v>1</v>
      </c>
      <c r="D513" s="2">
        <v>1</v>
      </c>
      <c r="H513" s="2">
        <f>+SUMPRODUCT(C512:G512,C513:G513)</f>
        <v>20</v>
      </c>
      <c r="I513">
        <f>+IF(MIN(H513:H515)=H513,+$I$4,0)</f>
        <v>1000</v>
      </c>
      <c r="J513" s="18">
        <f>+J506+(1/B516)*(I513-J506)</f>
        <v>506.84931506849324</v>
      </c>
      <c r="K513" s="18">
        <f>+(J513-J506)^2</f>
        <v>46.913116907487002</v>
      </c>
    </row>
    <row r="514" spans="1:11" x14ac:dyDescent="0.25">
      <c r="A514" t="s">
        <v>7</v>
      </c>
      <c r="C514" s="2">
        <v>1</v>
      </c>
      <c r="E514" s="2">
        <v>1</v>
      </c>
      <c r="G514" s="2">
        <v>1</v>
      </c>
      <c r="H514" s="2">
        <f>+SUMPRODUCT(C512:G512,C514:G514)</f>
        <v>10009</v>
      </c>
      <c r="I514">
        <f>+IF(MIN(H513:H515)=H514,IF(H514=H513,0,+$I$4),0)</f>
        <v>0</v>
      </c>
      <c r="J514" s="18">
        <f>+J507+(1/B516)*(I514-J507)</f>
        <v>0</v>
      </c>
      <c r="K514" s="18">
        <f t="shared" ref="K514:K515" si="367">+(J514-J507)^2</f>
        <v>0</v>
      </c>
    </row>
    <row r="515" spans="1:11" x14ac:dyDescent="0.25">
      <c r="A515" t="s">
        <v>8</v>
      </c>
      <c r="F515" s="2">
        <v>1</v>
      </c>
      <c r="G515" s="2">
        <v>1</v>
      </c>
      <c r="H515" s="2">
        <f>+SUMPRODUCT(C512:G512,C515:G515)</f>
        <v>20</v>
      </c>
      <c r="I515">
        <f>+IF(MIN(H513:H515)=H515,IF(H515=H514,0,IF(H515=H513,0,$I$4)),0)</f>
        <v>0</v>
      </c>
      <c r="J515" s="18">
        <f>+J508+(1/B516)*(I515-J508)</f>
        <v>493.15068493150687</v>
      </c>
      <c r="K515" s="18">
        <f t="shared" si="367"/>
        <v>46.913116907487002</v>
      </c>
    </row>
    <row r="516" spans="1:11" x14ac:dyDescent="0.25">
      <c r="A516" t="s">
        <v>9</v>
      </c>
      <c r="B516">
        <f>+B509+1</f>
        <v>73</v>
      </c>
      <c r="C516" s="2">
        <f>+SUMPRODUCT(C513:C515,$I513:$I515)</f>
        <v>1000</v>
      </c>
      <c r="D516" s="2">
        <f t="shared" ref="D516:G516" si="368">+SUMPRODUCT(D513:D515,$I513:$I515)</f>
        <v>1000</v>
      </c>
      <c r="E516" s="2">
        <f t="shared" si="368"/>
        <v>0</v>
      </c>
      <c r="F516" s="2">
        <f t="shared" si="368"/>
        <v>0</v>
      </c>
      <c r="G516" s="2">
        <f t="shared" si="368"/>
        <v>0</v>
      </c>
      <c r="J516" s="18"/>
      <c r="K516" s="18">
        <f>SUM(K513:K515)</f>
        <v>93.826233814974003</v>
      </c>
    </row>
    <row r="517" spans="1:11" x14ac:dyDescent="0.25">
      <c r="A517" t="s">
        <v>10</v>
      </c>
      <c r="C517" s="2">
        <f>+C510+(1/$B516)*(C516-C510)</f>
        <v>506.84931506849324</v>
      </c>
      <c r="D517" s="2">
        <f t="shared" ref="D517:G517" si="369">+D510+(1/$B516)*(D516-D510)</f>
        <v>506.84931506849324</v>
      </c>
      <c r="E517" s="2">
        <f t="shared" si="369"/>
        <v>0</v>
      </c>
      <c r="F517" s="2">
        <f t="shared" si="369"/>
        <v>493.15068493150687</v>
      </c>
      <c r="G517" s="2">
        <f t="shared" si="369"/>
        <v>493.15068493150687</v>
      </c>
      <c r="H517" s="2">
        <f>+(C517-C510)^2+(D517-D510)^2+(E517-E510)^2+(F517-F510)^2+(G517-G510)^2</f>
        <v>187.65246762994801</v>
      </c>
      <c r="I517" s="23">
        <f>+(SUMPRODUCT(C512:G512,C517:G517)-$I$4*MIN(H513:H515))/($I$4*MIN(H513:H515))</f>
        <v>1.8189894035458566E-16</v>
      </c>
      <c r="J517" s="18"/>
      <c r="K517" s="19"/>
    </row>
    <row r="518" spans="1:11" x14ac:dyDescent="0.25">
      <c r="I518" t="s">
        <v>34</v>
      </c>
      <c r="J518" s="18"/>
      <c r="K518" s="19"/>
    </row>
    <row r="519" spans="1:11" x14ac:dyDescent="0.25">
      <c r="A519" t="s">
        <v>5</v>
      </c>
      <c r="C519" s="2">
        <f>+C517/$C$5</f>
        <v>5.0684931506849322</v>
      </c>
      <c r="D519" s="2">
        <f>+$D$4</f>
        <v>15</v>
      </c>
      <c r="E519" s="2">
        <f>+$E$4</f>
        <v>9999</v>
      </c>
      <c r="F519" s="2">
        <f>+$F$4</f>
        <v>15</v>
      </c>
      <c r="G519" s="2">
        <f>+G517/$G$5</f>
        <v>4.9315068493150687</v>
      </c>
      <c r="J519" s="18"/>
      <c r="K519" s="19"/>
    </row>
    <row r="520" spans="1:11" x14ac:dyDescent="0.25">
      <c r="A520" t="s">
        <v>6</v>
      </c>
      <c r="C520" s="2">
        <v>1</v>
      </c>
      <c r="D520" s="2">
        <v>1</v>
      </c>
      <c r="H520" s="2">
        <f>+SUMPRODUCT(C519:G519,C520:G520)</f>
        <v>20.068493150684933</v>
      </c>
      <c r="I520">
        <f>+IF(MIN(H520:H522)=H520,+$I$4,0)</f>
        <v>0</v>
      </c>
      <c r="J520" s="18">
        <f>+J513+(1/B523)*(I520-J513)</f>
        <v>500.00000000000011</v>
      </c>
      <c r="K520" s="18">
        <f>+(J520-J513)^2</f>
        <v>46.913116907487002</v>
      </c>
    </row>
    <row r="521" spans="1:11" x14ac:dyDescent="0.25">
      <c r="A521" t="s">
        <v>7</v>
      </c>
      <c r="C521" s="2">
        <v>1</v>
      </c>
      <c r="E521" s="2">
        <v>1</v>
      </c>
      <c r="G521" s="2">
        <v>1</v>
      </c>
      <c r="H521" s="2">
        <f>+SUMPRODUCT(C519:G519,C521:G521)</f>
        <v>10009</v>
      </c>
      <c r="I521">
        <f>+IF(MIN(H520:H522)=H521,IF(H521=H520,0,+$I$4),0)</f>
        <v>0</v>
      </c>
      <c r="J521" s="18">
        <f>+J514+(1/B523)*(I521-J514)</f>
        <v>0</v>
      </c>
      <c r="K521" s="18">
        <f t="shared" ref="K521:K522" si="370">+(J521-J514)^2</f>
        <v>0</v>
      </c>
    </row>
    <row r="522" spans="1:11" x14ac:dyDescent="0.25">
      <c r="A522" t="s">
        <v>8</v>
      </c>
      <c r="F522" s="2">
        <v>1</v>
      </c>
      <c r="G522" s="2">
        <v>1</v>
      </c>
      <c r="H522" s="2">
        <f>+SUMPRODUCT(C519:G519,C522:G522)</f>
        <v>19.93150684931507</v>
      </c>
      <c r="I522">
        <f>+IF(MIN(H520:H522)=H522,IF(H522=H521,0,IF(H522=H520,0,$I$4)),0)</f>
        <v>1000</v>
      </c>
      <c r="J522" s="18">
        <f>+J515+(1/B523)*(I522-J515)</f>
        <v>500</v>
      </c>
      <c r="K522" s="18">
        <f t="shared" si="370"/>
        <v>46.913116907487002</v>
      </c>
    </row>
    <row r="523" spans="1:11" x14ac:dyDescent="0.25">
      <c r="A523" t="s">
        <v>9</v>
      </c>
      <c r="B523">
        <f>+B516+1</f>
        <v>74</v>
      </c>
      <c r="C523" s="2">
        <f>+SUMPRODUCT(C520:C522,$I520:$I522)</f>
        <v>0</v>
      </c>
      <c r="D523" s="2">
        <f t="shared" ref="D523:G523" si="371">+SUMPRODUCT(D520:D522,$I520:$I522)</f>
        <v>0</v>
      </c>
      <c r="E523" s="2">
        <f t="shared" si="371"/>
        <v>0</v>
      </c>
      <c r="F523" s="2">
        <f t="shared" si="371"/>
        <v>1000</v>
      </c>
      <c r="G523" s="2">
        <f t="shared" si="371"/>
        <v>1000</v>
      </c>
      <c r="J523" s="18"/>
      <c r="K523" s="18">
        <f>SUM(K520:K522)</f>
        <v>93.826233814974003</v>
      </c>
    </row>
    <row r="524" spans="1:11" x14ac:dyDescent="0.25">
      <c r="A524" t="s">
        <v>10</v>
      </c>
      <c r="C524" s="2">
        <f>+C517+(1/$B523)*(C523-C517)</f>
        <v>500.00000000000011</v>
      </c>
      <c r="D524" s="2">
        <f t="shared" ref="D524:G524" si="372">+D517+(1/$B523)*(D523-D517)</f>
        <v>500.00000000000011</v>
      </c>
      <c r="E524" s="2">
        <f t="shared" si="372"/>
        <v>0</v>
      </c>
      <c r="F524" s="2">
        <f t="shared" si="372"/>
        <v>500</v>
      </c>
      <c r="G524" s="2">
        <f t="shared" si="372"/>
        <v>500</v>
      </c>
      <c r="H524" s="2">
        <f>+(C524-C517)^2+(D524-D517)^2+(E524-E517)^2+(F524-F517)^2+(G524-G517)^2</f>
        <v>187.65246762994801</v>
      </c>
      <c r="I524" s="23">
        <f>+(SUMPRODUCT(C519:G519,C524:G524)-$I$4*MIN(H520:H522))/($I$4*MIN(H520:H522))</f>
        <v>3.4364261168384922E-3</v>
      </c>
      <c r="J524" s="18"/>
      <c r="K524" s="19"/>
    </row>
    <row r="525" spans="1:11" x14ac:dyDescent="0.25">
      <c r="I525" t="s">
        <v>34</v>
      </c>
      <c r="J525" s="18"/>
      <c r="K525" s="19"/>
    </row>
    <row r="526" spans="1:11" x14ac:dyDescent="0.25">
      <c r="A526" t="s">
        <v>5</v>
      </c>
      <c r="C526" s="2">
        <f>+C524/$C$5</f>
        <v>5.0000000000000009</v>
      </c>
      <c r="D526" s="2">
        <f>+$D$4</f>
        <v>15</v>
      </c>
      <c r="E526" s="2">
        <f>+$E$4</f>
        <v>9999</v>
      </c>
      <c r="F526" s="2">
        <f>+$F$4</f>
        <v>15</v>
      </c>
      <c r="G526" s="2">
        <f>+G524/$G$5</f>
        <v>5</v>
      </c>
      <c r="J526" s="18"/>
      <c r="K526" s="19"/>
    </row>
    <row r="527" spans="1:11" x14ac:dyDescent="0.25">
      <c r="A527" t="s">
        <v>6</v>
      </c>
      <c r="C527" s="2">
        <v>1</v>
      </c>
      <c r="D527" s="2">
        <v>1</v>
      </c>
      <c r="H527" s="2">
        <f>+SUMPRODUCT(C526:G526,C527:G527)</f>
        <v>20</v>
      </c>
      <c r="I527">
        <f>+IF(MIN(H527:H529)=H527,+$I$4,0)</f>
        <v>1000</v>
      </c>
      <c r="J527" s="18">
        <f>+J520+(1/B530)*(I527-J520)</f>
        <v>506.6666666666668</v>
      </c>
      <c r="K527" s="18">
        <f>+(J527-J520)^2</f>
        <v>44.444444444444699</v>
      </c>
    </row>
    <row r="528" spans="1:11" x14ac:dyDescent="0.25">
      <c r="A528" t="s">
        <v>7</v>
      </c>
      <c r="C528" s="2">
        <v>1</v>
      </c>
      <c r="E528" s="2">
        <v>1</v>
      </c>
      <c r="G528" s="2">
        <v>1</v>
      </c>
      <c r="H528" s="2">
        <f>+SUMPRODUCT(C526:G526,C528:G528)</f>
        <v>10009</v>
      </c>
      <c r="I528">
        <f>+IF(MIN(H527:H529)=H528,IF(H528=H527,0,+$I$4),0)</f>
        <v>0</v>
      </c>
      <c r="J528" s="18">
        <f>+J521+(1/B530)*(I528-J521)</f>
        <v>0</v>
      </c>
      <c r="K528" s="18">
        <f t="shared" ref="K528:K529" si="373">+(J528-J521)^2</f>
        <v>0</v>
      </c>
    </row>
    <row r="529" spans="1:11" x14ac:dyDescent="0.25">
      <c r="A529" t="s">
        <v>8</v>
      </c>
      <c r="F529" s="2">
        <v>1</v>
      </c>
      <c r="G529" s="2">
        <v>1</v>
      </c>
      <c r="H529" s="2">
        <f>+SUMPRODUCT(C526:G526,C529:G529)</f>
        <v>20</v>
      </c>
      <c r="I529">
        <f>+IF(MIN(H527:H529)=H529,IF(H529=H528,0,IF(H529=H527,0,$I$4)),0)</f>
        <v>0</v>
      </c>
      <c r="J529" s="18">
        <f>+J522+(1/B530)*(I529-J522)</f>
        <v>493.33333333333331</v>
      </c>
      <c r="K529" s="18">
        <f t="shared" si="373"/>
        <v>44.444444444444699</v>
      </c>
    </row>
    <row r="530" spans="1:11" x14ac:dyDescent="0.25">
      <c r="A530" t="s">
        <v>9</v>
      </c>
      <c r="B530">
        <f>+B523+1</f>
        <v>75</v>
      </c>
      <c r="C530" s="2">
        <f>+SUMPRODUCT(C527:C529,$I527:$I529)</f>
        <v>1000</v>
      </c>
      <c r="D530" s="2">
        <f t="shared" ref="D530:G530" si="374">+SUMPRODUCT(D527:D529,$I527:$I529)</f>
        <v>1000</v>
      </c>
      <c r="E530" s="2">
        <f t="shared" si="374"/>
        <v>0</v>
      </c>
      <c r="F530" s="2">
        <f t="shared" si="374"/>
        <v>0</v>
      </c>
      <c r="G530" s="2">
        <f t="shared" si="374"/>
        <v>0</v>
      </c>
      <c r="J530" s="18"/>
      <c r="K530" s="18">
        <f>SUM(K527:K529)</f>
        <v>88.888888888889397</v>
      </c>
    </row>
    <row r="531" spans="1:11" x14ac:dyDescent="0.25">
      <c r="A531" t="s">
        <v>10</v>
      </c>
      <c r="C531" s="2">
        <f>+C524+(1/$B530)*(C530-C524)</f>
        <v>506.6666666666668</v>
      </c>
      <c r="D531" s="2">
        <f t="shared" ref="D531:G531" si="375">+D524+(1/$B530)*(D530-D524)</f>
        <v>506.6666666666668</v>
      </c>
      <c r="E531" s="2">
        <f t="shared" si="375"/>
        <v>0</v>
      </c>
      <c r="F531" s="2">
        <f t="shared" si="375"/>
        <v>493.33333333333331</v>
      </c>
      <c r="G531" s="2">
        <f t="shared" si="375"/>
        <v>493.33333333333331</v>
      </c>
      <c r="H531" s="2">
        <f>+(C531-C524)^2+(D531-D524)^2+(E531-E524)^2+(F531-F524)^2+(G531-G524)^2</f>
        <v>177.77777777777879</v>
      </c>
      <c r="I531" s="23">
        <f>+(SUMPRODUCT(C526:G526,C531:G531)-$I$4*MIN(H527:H529))/($I$4*MIN(H527:H529))</f>
        <v>1.8189894035458566E-16</v>
      </c>
      <c r="J531" s="18"/>
      <c r="K531" s="19"/>
    </row>
    <row r="532" spans="1:11" x14ac:dyDescent="0.25">
      <c r="I532" t="s">
        <v>34</v>
      </c>
      <c r="J532" s="18"/>
      <c r="K532" s="19"/>
    </row>
    <row r="533" spans="1:11" x14ac:dyDescent="0.25">
      <c r="A533" t="s">
        <v>5</v>
      </c>
      <c r="C533" s="2">
        <f>+C531/$C$5</f>
        <v>5.0666666666666682</v>
      </c>
      <c r="D533" s="2">
        <f>+$D$4</f>
        <v>15</v>
      </c>
      <c r="E533" s="2">
        <f>+$E$4</f>
        <v>9999</v>
      </c>
      <c r="F533" s="2">
        <f>+$F$4</f>
        <v>15</v>
      </c>
      <c r="G533" s="2">
        <f>+G531/$G$5</f>
        <v>4.9333333333333336</v>
      </c>
      <c r="J533" s="18"/>
      <c r="K533" s="19"/>
    </row>
    <row r="534" spans="1:11" x14ac:dyDescent="0.25">
      <c r="A534" t="s">
        <v>6</v>
      </c>
      <c r="C534" s="2">
        <v>1</v>
      </c>
      <c r="D534" s="2">
        <v>1</v>
      </c>
      <c r="H534" s="2">
        <f>+SUMPRODUCT(C533:G533,C534:G534)</f>
        <v>20.06666666666667</v>
      </c>
      <c r="I534">
        <f>+IF(MIN(H534:H536)=H534,+$I$4,0)</f>
        <v>0</v>
      </c>
      <c r="J534" s="18">
        <f>+J527+(1/B537)*(I534-J527)</f>
        <v>500.00000000000011</v>
      </c>
      <c r="K534" s="18">
        <f>+(J534-J527)^2</f>
        <v>44.444444444444699</v>
      </c>
    </row>
    <row r="535" spans="1:11" x14ac:dyDescent="0.25">
      <c r="A535" t="s">
        <v>7</v>
      </c>
      <c r="C535" s="2">
        <v>1</v>
      </c>
      <c r="E535" s="2">
        <v>1</v>
      </c>
      <c r="G535" s="2">
        <v>1</v>
      </c>
      <c r="H535" s="2">
        <f>+SUMPRODUCT(C533:G533,C535:G535)</f>
        <v>10009</v>
      </c>
      <c r="I535">
        <f>+IF(MIN(H534:H536)=H535,IF(H535=H534,0,+$I$4),0)</f>
        <v>0</v>
      </c>
      <c r="J535" s="18">
        <f>+J528+(1/B537)*(I535-J528)</f>
        <v>0</v>
      </c>
      <c r="K535" s="18">
        <f t="shared" ref="K535:K536" si="376">+(J535-J528)^2</f>
        <v>0</v>
      </c>
    </row>
    <row r="536" spans="1:11" x14ac:dyDescent="0.25">
      <c r="A536" t="s">
        <v>8</v>
      </c>
      <c r="F536" s="2">
        <v>1</v>
      </c>
      <c r="G536" s="2">
        <v>1</v>
      </c>
      <c r="H536" s="2">
        <f>+SUMPRODUCT(C533:G533,C536:G536)</f>
        <v>19.933333333333334</v>
      </c>
      <c r="I536">
        <f>+IF(MIN(H534:H536)=H536,IF(H536=H535,0,IF(H536=H534,0,$I$4)),0)</f>
        <v>1000</v>
      </c>
      <c r="J536" s="18">
        <f>+J529+(1/B537)*(I536-J529)</f>
        <v>500</v>
      </c>
      <c r="K536" s="18">
        <f t="shared" si="376"/>
        <v>44.444444444444699</v>
      </c>
    </row>
    <row r="537" spans="1:11" x14ac:dyDescent="0.25">
      <c r="A537" t="s">
        <v>9</v>
      </c>
      <c r="B537">
        <f>+B530+1</f>
        <v>76</v>
      </c>
      <c r="C537" s="2">
        <f>+SUMPRODUCT(C534:C536,$I534:$I536)</f>
        <v>0</v>
      </c>
      <c r="D537" s="2">
        <f t="shared" ref="D537:G537" si="377">+SUMPRODUCT(D534:D536,$I534:$I536)</f>
        <v>0</v>
      </c>
      <c r="E537" s="2">
        <f t="shared" si="377"/>
        <v>0</v>
      </c>
      <c r="F537" s="2">
        <f t="shared" si="377"/>
        <v>1000</v>
      </c>
      <c r="G537" s="2">
        <f t="shared" si="377"/>
        <v>1000</v>
      </c>
      <c r="J537" s="18"/>
      <c r="K537" s="18">
        <f>SUM(K534:K536)</f>
        <v>88.888888888889397</v>
      </c>
    </row>
    <row r="538" spans="1:11" x14ac:dyDescent="0.25">
      <c r="A538" t="s">
        <v>10</v>
      </c>
      <c r="C538" s="2">
        <f>+C531+(1/$B537)*(C537-C531)</f>
        <v>500.00000000000011</v>
      </c>
      <c r="D538" s="2">
        <f t="shared" ref="D538:G538" si="378">+D531+(1/$B537)*(D537-D531)</f>
        <v>500.00000000000011</v>
      </c>
      <c r="E538" s="2">
        <f t="shared" si="378"/>
        <v>0</v>
      </c>
      <c r="F538" s="2">
        <f t="shared" si="378"/>
        <v>500</v>
      </c>
      <c r="G538" s="2">
        <f t="shared" si="378"/>
        <v>500</v>
      </c>
      <c r="H538" s="2">
        <f>+(C538-C531)^2+(D538-D531)^2+(E538-E531)^2+(F538-F531)^2+(G538-G531)^2</f>
        <v>177.77777777777879</v>
      </c>
      <c r="I538" s="23">
        <f>+(SUMPRODUCT(C533:G533,C538:G538)-$I$4*MIN(H534:H536))/($I$4*MIN(H534:H536))</f>
        <v>3.3444816053514142E-3</v>
      </c>
      <c r="J538" s="18"/>
      <c r="K538" s="19"/>
    </row>
    <row r="539" spans="1:11" x14ac:dyDescent="0.25">
      <c r="I539" t="s">
        <v>34</v>
      </c>
      <c r="J539" s="18"/>
      <c r="K539" s="19"/>
    </row>
    <row r="540" spans="1:11" x14ac:dyDescent="0.25">
      <c r="A540" t="s">
        <v>5</v>
      </c>
      <c r="C540" s="2">
        <f>+C538/$C$5</f>
        <v>5.0000000000000009</v>
      </c>
      <c r="D540" s="2">
        <f>+$D$4</f>
        <v>15</v>
      </c>
      <c r="E540" s="2">
        <f>+$E$4</f>
        <v>9999</v>
      </c>
      <c r="F540" s="2">
        <f>+$F$4</f>
        <v>15</v>
      </c>
      <c r="G540" s="2">
        <f>+G538/$G$5</f>
        <v>5</v>
      </c>
      <c r="J540" s="18"/>
      <c r="K540" s="19"/>
    </row>
    <row r="541" spans="1:11" x14ac:dyDescent="0.25">
      <c r="A541" t="s">
        <v>6</v>
      </c>
      <c r="C541" s="2">
        <v>1</v>
      </c>
      <c r="D541" s="2">
        <v>1</v>
      </c>
      <c r="H541" s="2">
        <f>+SUMPRODUCT(C540:G540,C541:G541)</f>
        <v>20</v>
      </c>
      <c r="I541">
        <f>+IF(MIN(H541:H543)=H541,+$I$4,0)</f>
        <v>1000</v>
      </c>
      <c r="J541" s="18">
        <f>+J534+(1/B544)*(I541-J534)</f>
        <v>506.49350649350663</v>
      </c>
      <c r="K541" s="18">
        <f>+(J541-J534)^2</f>
        <v>42.165626581211285</v>
      </c>
    </row>
    <row r="542" spans="1:11" x14ac:dyDescent="0.25">
      <c r="A542" t="s">
        <v>7</v>
      </c>
      <c r="C542" s="2">
        <v>1</v>
      </c>
      <c r="E542" s="2">
        <v>1</v>
      </c>
      <c r="G542" s="2">
        <v>1</v>
      </c>
      <c r="H542" s="2">
        <f>+SUMPRODUCT(C540:G540,C542:G542)</f>
        <v>10009</v>
      </c>
      <c r="I542">
        <f>+IF(MIN(H541:H543)=H542,IF(H542=H541,0,+$I$4),0)</f>
        <v>0</v>
      </c>
      <c r="J542" s="18">
        <f>+J535+(1/B544)*(I542-J535)</f>
        <v>0</v>
      </c>
      <c r="K542" s="18">
        <f t="shared" ref="K542:K543" si="379">+(J542-J535)^2</f>
        <v>0</v>
      </c>
    </row>
    <row r="543" spans="1:11" x14ac:dyDescent="0.25">
      <c r="A543" t="s">
        <v>8</v>
      </c>
      <c r="F543" s="2">
        <v>1</v>
      </c>
      <c r="G543" s="2">
        <v>1</v>
      </c>
      <c r="H543" s="2">
        <f>+SUMPRODUCT(C540:G540,C543:G543)</f>
        <v>20</v>
      </c>
      <c r="I543">
        <f>+IF(MIN(H541:H543)=H543,IF(H543=H542,0,IF(H543=H541,0,$I$4)),0)</f>
        <v>0</v>
      </c>
      <c r="J543" s="18">
        <f>+J536+(1/B544)*(I543-J536)</f>
        <v>493.50649350649348</v>
      </c>
      <c r="K543" s="18">
        <f t="shared" si="379"/>
        <v>42.165626581211285</v>
      </c>
    </row>
    <row r="544" spans="1:11" x14ac:dyDescent="0.25">
      <c r="A544" t="s">
        <v>9</v>
      </c>
      <c r="B544">
        <f>+B537+1</f>
        <v>77</v>
      </c>
      <c r="C544" s="2">
        <f>+SUMPRODUCT(C541:C543,$I541:$I543)</f>
        <v>1000</v>
      </c>
      <c r="D544" s="2">
        <f t="shared" ref="D544:G544" si="380">+SUMPRODUCT(D541:D543,$I541:$I543)</f>
        <v>1000</v>
      </c>
      <c r="E544" s="2">
        <f t="shared" si="380"/>
        <v>0</v>
      </c>
      <c r="F544" s="2">
        <f t="shared" si="380"/>
        <v>0</v>
      </c>
      <c r="G544" s="2">
        <f t="shared" si="380"/>
        <v>0</v>
      </c>
      <c r="J544" s="18"/>
      <c r="K544" s="18">
        <f>SUM(K541:K543)</f>
        <v>84.33125316242257</v>
      </c>
    </row>
    <row r="545" spans="1:11" x14ac:dyDescent="0.25">
      <c r="A545" t="s">
        <v>10</v>
      </c>
      <c r="C545" s="2">
        <f>+C538+(1/$B544)*(C544-C538)</f>
        <v>506.49350649350663</v>
      </c>
      <c r="D545" s="2">
        <f t="shared" ref="D545:G545" si="381">+D538+(1/$B544)*(D544-D538)</f>
        <v>506.49350649350663</v>
      </c>
      <c r="E545" s="2">
        <f t="shared" si="381"/>
        <v>0</v>
      </c>
      <c r="F545" s="2">
        <f t="shared" si="381"/>
        <v>493.50649350649348</v>
      </c>
      <c r="G545" s="2">
        <f t="shared" si="381"/>
        <v>493.50649350649348</v>
      </c>
      <c r="H545" s="2">
        <f>+(C545-C538)^2+(D545-D538)^2+(E545-E538)^2+(F545-F538)^2+(G545-G538)^2</f>
        <v>168.66250632484514</v>
      </c>
      <c r="I545" s="23">
        <f>+(SUMPRODUCT(C540:G540,C545:G545)-$I$4*MIN(H541:H543))/($I$4*MIN(H541:H543))</f>
        <v>0</v>
      </c>
      <c r="J545" s="18"/>
      <c r="K545" s="19"/>
    </row>
    <row r="546" spans="1:11" x14ac:dyDescent="0.25">
      <c r="I546" t="s">
        <v>34</v>
      </c>
      <c r="J546" s="18"/>
      <c r="K546" s="19"/>
    </row>
    <row r="547" spans="1:11" x14ac:dyDescent="0.25">
      <c r="A547" t="s">
        <v>5</v>
      </c>
      <c r="C547" s="2">
        <f>+C545/$C$5</f>
        <v>5.0649350649350664</v>
      </c>
      <c r="D547" s="2">
        <f>+$D$4</f>
        <v>15</v>
      </c>
      <c r="E547" s="2">
        <f>+$E$4</f>
        <v>9999</v>
      </c>
      <c r="F547" s="2">
        <f>+$F$4</f>
        <v>15</v>
      </c>
      <c r="G547" s="2">
        <f>+G545/$G$5</f>
        <v>4.9350649350649345</v>
      </c>
      <c r="J547" s="18"/>
      <c r="K547" s="19"/>
    </row>
    <row r="548" spans="1:11" x14ac:dyDescent="0.25">
      <c r="A548" t="s">
        <v>6</v>
      </c>
      <c r="C548" s="2">
        <v>1</v>
      </c>
      <c r="D548" s="2">
        <v>1</v>
      </c>
      <c r="H548" s="2">
        <f>+SUMPRODUCT(C547:G547,C548:G548)</f>
        <v>20.064935064935067</v>
      </c>
      <c r="I548">
        <f>+IF(MIN(H548:H550)=H548,+$I$4,0)</f>
        <v>0</v>
      </c>
      <c r="J548" s="18">
        <f>+J541+(1/B551)*(I548-J541)</f>
        <v>500.00000000000011</v>
      </c>
      <c r="K548" s="18">
        <f>+(J548-J541)^2</f>
        <v>42.165626581211285</v>
      </c>
    </row>
    <row r="549" spans="1:11" x14ac:dyDescent="0.25">
      <c r="A549" t="s">
        <v>7</v>
      </c>
      <c r="C549" s="2">
        <v>1</v>
      </c>
      <c r="E549" s="2">
        <v>1</v>
      </c>
      <c r="G549" s="2">
        <v>1</v>
      </c>
      <c r="H549" s="2">
        <f>+SUMPRODUCT(C547:G547,C549:G549)</f>
        <v>10009</v>
      </c>
      <c r="I549">
        <f>+IF(MIN(H548:H550)=H549,IF(H549=H548,0,+$I$4),0)</f>
        <v>0</v>
      </c>
      <c r="J549" s="18">
        <f>+J542+(1/B551)*(I549-J542)</f>
        <v>0</v>
      </c>
      <c r="K549" s="18">
        <f t="shared" ref="K549:K550" si="382">+(J549-J542)^2</f>
        <v>0</v>
      </c>
    </row>
    <row r="550" spans="1:11" x14ac:dyDescent="0.25">
      <c r="A550" t="s">
        <v>8</v>
      </c>
      <c r="F550" s="2">
        <v>1</v>
      </c>
      <c r="G550" s="2">
        <v>1</v>
      </c>
      <c r="H550" s="2">
        <f>+SUMPRODUCT(C547:G547,C550:G550)</f>
        <v>19.935064935064936</v>
      </c>
      <c r="I550">
        <f>+IF(MIN(H548:H550)=H550,IF(H550=H549,0,IF(H550=H548,0,$I$4)),0)</f>
        <v>1000</v>
      </c>
      <c r="J550" s="18">
        <f>+J543+(1/B551)*(I550-J543)</f>
        <v>500</v>
      </c>
      <c r="K550" s="18">
        <f t="shared" si="382"/>
        <v>42.165626581211285</v>
      </c>
    </row>
    <row r="551" spans="1:11" x14ac:dyDescent="0.25">
      <c r="A551" t="s">
        <v>9</v>
      </c>
      <c r="B551">
        <f>+B544+1</f>
        <v>78</v>
      </c>
      <c r="C551" s="2">
        <f>+SUMPRODUCT(C548:C550,$I548:$I550)</f>
        <v>0</v>
      </c>
      <c r="D551" s="2">
        <f t="shared" ref="D551:G551" si="383">+SUMPRODUCT(D548:D550,$I548:$I550)</f>
        <v>0</v>
      </c>
      <c r="E551" s="2">
        <f t="shared" si="383"/>
        <v>0</v>
      </c>
      <c r="F551" s="2">
        <f t="shared" si="383"/>
        <v>1000</v>
      </c>
      <c r="G551" s="2">
        <f t="shared" si="383"/>
        <v>1000</v>
      </c>
      <c r="J551" s="18"/>
      <c r="K551" s="18">
        <f>SUM(K548:K550)</f>
        <v>84.33125316242257</v>
      </c>
    </row>
    <row r="552" spans="1:11" x14ac:dyDescent="0.25">
      <c r="A552" t="s">
        <v>10</v>
      </c>
      <c r="C552" s="2">
        <f>+C545+(1/$B551)*(C551-C545)</f>
        <v>500.00000000000011</v>
      </c>
      <c r="D552" s="2">
        <f t="shared" ref="D552:G552" si="384">+D545+(1/$B551)*(D551-D545)</f>
        <v>500.00000000000011</v>
      </c>
      <c r="E552" s="2">
        <f t="shared" si="384"/>
        <v>0</v>
      </c>
      <c r="F552" s="2">
        <f t="shared" si="384"/>
        <v>500</v>
      </c>
      <c r="G552" s="2">
        <f t="shared" si="384"/>
        <v>500</v>
      </c>
      <c r="H552" s="2">
        <f>+(C552-C545)^2+(D552-D545)^2+(E552-E545)^2+(F552-F545)^2+(G552-G545)^2</f>
        <v>168.66250632484514</v>
      </c>
      <c r="I552" s="23">
        <f>+(SUMPRODUCT(C547:G547,C552:G552)-$I$4*MIN(H548:H550))/($I$4*MIN(H548:H550))</f>
        <v>3.2573289902279442E-3</v>
      </c>
      <c r="J552" s="18"/>
      <c r="K552" s="19"/>
    </row>
    <row r="553" spans="1:11" x14ac:dyDescent="0.25">
      <c r="I553" t="s">
        <v>34</v>
      </c>
      <c r="J553" s="18"/>
      <c r="K553" s="19"/>
    </row>
    <row r="554" spans="1:11" x14ac:dyDescent="0.25">
      <c r="A554" t="s">
        <v>5</v>
      </c>
      <c r="C554" s="2">
        <f>+C552/$C$5</f>
        <v>5.0000000000000009</v>
      </c>
      <c r="D554" s="2">
        <f>+$D$4</f>
        <v>15</v>
      </c>
      <c r="E554" s="2">
        <f>+$E$4</f>
        <v>9999</v>
      </c>
      <c r="F554" s="2">
        <f>+$F$4</f>
        <v>15</v>
      </c>
      <c r="G554" s="2">
        <f>+G552/$G$5</f>
        <v>5</v>
      </c>
      <c r="J554" s="18"/>
      <c r="K554" s="19"/>
    </row>
    <row r="555" spans="1:11" x14ac:dyDescent="0.25">
      <c r="A555" t="s">
        <v>6</v>
      </c>
      <c r="C555" s="2">
        <v>1</v>
      </c>
      <c r="D555" s="2">
        <v>1</v>
      </c>
      <c r="H555" s="2">
        <f>+SUMPRODUCT(C554:G554,C555:G555)</f>
        <v>20</v>
      </c>
      <c r="I555">
        <f>+IF(MIN(H555:H557)=H555,+$I$4,0)</f>
        <v>1000</v>
      </c>
      <c r="J555" s="18">
        <f>+J548+(1/B558)*(I555-J548)</f>
        <v>506.32911392405072</v>
      </c>
      <c r="K555" s="18">
        <f>+(J555-J548)^2</f>
        <v>40.057683063611215</v>
      </c>
    </row>
    <row r="556" spans="1:11" x14ac:dyDescent="0.25">
      <c r="A556" t="s">
        <v>7</v>
      </c>
      <c r="C556" s="2">
        <v>1</v>
      </c>
      <c r="E556" s="2">
        <v>1</v>
      </c>
      <c r="G556" s="2">
        <v>1</v>
      </c>
      <c r="H556" s="2">
        <f>+SUMPRODUCT(C554:G554,C556:G556)</f>
        <v>10009</v>
      </c>
      <c r="I556">
        <f>+IF(MIN(H555:H557)=H556,IF(H556=H555,0,+$I$4),0)</f>
        <v>0</v>
      </c>
      <c r="J556" s="18">
        <f>+J549+(1/B558)*(I556-J549)</f>
        <v>0</v>
      </c>
      <c r="K556" s="18">
        <f t="shared" ref="K556:K557" si="385">+(J556-J549)^2</f>
        <v>0</v>
      </c>
    </row>
    <row r="557" spans="1:11" x14ac:dyDescent="0.25">
      <c r="A557" t="s">
        <v>8</v>
      </c>
      <c r="F557" s="2">
        <v>1</v>
      </c>
      <c r="G557" s="2">
        <v>1</v>
      </c>
      <c r="H557" s="2">
        <f>+SUMPRODUCT(C554:G554,C557:G557)</f>
        <v>20</v>
      </c>
      <c r="I557">
        <f>+IF(MIN(H555:H557)=H557,IF(H557=H556,0,IF(H557=H555,0,$I$4)),0)</f>
        <v>0</v>
      </c>
      <c r="J557" s="18">
        <f>+J550+(1/B558)*(I557-J550)</f>
        <v>493.67088607594934</v>
      </c>
      <c r="K557" s="18">
        <f t="shared" si="385"/>
        <v>40.05768306361194</v>
      </c>
    </row>
    <row r="558" spans="1:11" x14ac:dyDescent="0.25">
      <c r="A558" t="s">
        <v>9</v>
      </c>
      <c r="B558">
        <f>+B551+1</f>
        <v>79</v>
      </c>
      <c r="C558" s="2">
        <f>+SUMPRODUCT(C555:C557,$I555:$I557)</f>
        <v>1000</v>
      </c>
      <c r="D558" s="2">
        <f t="shared" ref="D558:G558" si="386">+SUMPRODUCT(D555:D557,$I555:$I557)</f>
        <v>1000</v>
      </c>
      <c r="E558" s="2">
        <f t="shared" si="386"/>
        <v>0</v>
      </c>
      <c r="F558" s="2">
        <f t="shared" si="386"/>
        <v>0</v>
      </c>
      <c r="G558" s="2">
        <f t="shared" si="386"/>
        <v>0</v>
      </c>
      <c r="J558" s="18"/>
      <c r="K558" s="18">
        <f>SUM(K555:K557)</f>
        <v>80.115366127223155</v>
      </c>
    </row>
    <row r="559" spans="1:11" x14ac:dyDescent="0.25">
      <c r="A559" t="s">
        <v>10</v>
      </c>
      <c r="C559" s="2">
        <f>+C552+(1/$B558)*(C558-C552)</f>
        <v>506.32911392405072</v>
      </c>
      <c r="D559" s="2">
        <f t="shared" ref="D559:G559" si="387">+D552+(1/$B558)*(D558-D552)</f>
        <v>506.32911392405072</v>
      </c>
      <c r="E559" s="2">
        <f t="shared" si="387"/>
        <v>0</v>
      </c>
      <c r="F559" s="2">
        <f t="shared" si="387"/>
        <v>493.67088607594934</v>
      </c>
      <c r="G559" s="2">
        <f t="shared" si="387"/>
        <v>493.67088607594934</v>
      </c>
      <c r="H559" s="2">
        <f>+(C559-C552)^2+(D559-D552)^2+(E559-E552)^2+(F559-F552)^2+(G559-G552)^2</f>
        <v>160.23073225444631</v>
      </c>
      <c r="I559" s="23">
        <f>+(SUMPRODUCT(C554:G554,C559:G559)-$I$4*MIN(H555:H557))/($I$4*MIN(H555:H557))</f>
        <v>0</v>
      </c>
      <c r="J559" s="18"/>
      <c r="K559" s="19"/>
    </row>
    <row r="560" spans="1:11" x14ac:dyDescent="0.25">
      <c r="I560" t="s">
        <v>34</v>
      </c>
      <c r="J560" s="18"/>
      <c r="K560" s="19"/>
    </row>
    <row r="561" spans="1:11" x14ac:dyDescent="0.25">
      <c r="A561" t="s">
        <v>5</v>
      </c>
      <c r="C561" s="2">
        <f>+C559/$C$5</f>
        <v>5.0632911392405076</v>
      </c>
      <c r="D561" s="2">
        <f>+$D$4</f>
        <v>15</v>
      </c>
      <c r="E561" s="2">
        <f>+$E$4</f>
        <v>9999</v>
      </c>
      <c r="F561" s="2">
        <f>+$F$4</f>
        <v>15</v>
      </c>
      <c r="G561" s="2">
        <f>+G559/$G$5</f>
        <v>4.9367088607594933</v>
      </c>
      <c r="J561" s="18"/>
      <c r="K561" s="19"/>
    </row>
    <row r="562" spans="1:11" x14ac:dyDescent="0.25">
      <c r="A562" t="s">
        <v>6</v>
      </c>
      <c r="C562" s="2">
        <v>1</v>
      </c>
      <c r="D562" s="2">
        <v>1</v>
      </c>
      <c r="H562" s="2">
        <f>+SUMPRODUCT(C561:G561,C562:G562)</f>
        <v>20.063291139240508</v>
      </c>
      <c r="I562">
        <f>+IF(MIN(H562:H564)=H562,+$I$4,0)</f>
        <v>0</v>
      </c>
      <c r="J562" s="18">
        <f>+J555+(1/B565)*(I562-J555)</f>
        <v>500.00000000000006</v>
      </c>
      <c r="K562" s="18">
        <f>+(J562-J555)^2</f>
        <v>40.05768306361194</v>
      </c>
    </row>
    <row r="563" spans="1:11" x14ac:dyDescent="0.25">
      <c r="A563" t="s">
        <v>7</v>
      </c>
      <c r="C563" s="2">
        <v>1</v>
      </c>
      <c r="E563" s="2">
        <v>1</v>
      </c>
      <c r="G563" s="2">
        <v>1</v>
      </c>
      <c r="H563" s="2">
        <f>+SUMPRODUCT(C561:G561,C563:G563)</f>
        <v>10009</v>
      </c>
      <c r="I563">
        <f>+IF(MIN(H562:H564)=H563,IF(H563=H562,0,+$I$4),0)</f>
        <v>0</v>
      </c>
      <c r="J563" s="18">
        <f>+J556+(1/B565)*(I563-J556)</f>
        <v>0</v>
      </c>
      <c r="K563" s="18">
        <f t="shared" ref="K563:K564" si="388">+(J563-J556)^2</f>
        <v>0</v>
      </c>
    </row>
    <row r="564" spans="1:11" x14ac:dyDescent="0.25">
      <c r="A564" t="s">
        <v>8</v>
      </c>
      <c r="F564" s="2">
        <v>1</v>
      </c>
      <c r="G564" s="2">
        <v>1</v>
      </c>
      <c r="H564" s="2">
        <f>+SUMPRODUCT(C561:G561,C564:G564)</f>
        <v>19.936708860759495</v>
      </c>
      <c r="I564">
        <f>+IF(MIN(H562:H564)=H564,IF(H564=H563,0,IF(H564=H562,0,$I$4)),0)</f>
        <v>1000</v>
      </c>
      <c r="J564" s="18">
        <f>+J557+(1/B565)*(I564-J557)</f>
        <v>500</v>
      </c>
      <c r="K564" s="18">
        <f t="shared" si="388"/>
        <v>40.05768306361194</v>
      </c>
    </row>
    <row r="565" spans="1:11" x14ac:dyDescent="0.25">
      <c r="A565" t="s">
        <v>9</v>
      </c>
      <c r="B565">
        <f>+B558+1</f>
        <v>80</v>
      </c>
      <c r="C565" s="2">
        <f>+SUMPRODUCT(C562:C564,$I562:$I564)</f>
        <v>0</v>
      </c>
      <c r="D565" s="2">
        <f t="shared" ref="D565:G565" si="389">+SUMPRODUCT(D562:D564,$I562:$I564)</f>
        <v>0</v>
      </c>
      <c r="E565" s="2">
        <f t="shared" si="389"/>
        <v>0</v>
      </c>
      <c r="F565" s="2">
        <f t="shared" si="389"/>
        <v>1000</v>
      </c>
      <c r="G565" s="2">
        <f t="shared" si="389"/>
        <v>1000</v>
      </c>
      <c r="J565" s="18"/>
      <c r="K565" s="18">
        <f>SUM(K562:K564)</f>
        <v>80.115366127223879</v>
      </c>
    </row>
    <row r="566" spans="1:11" x14ac:dyDescent="0.25">
      <c r="A566" t="s">
        <v>10</v>
      </c>
      <c r="C566" s="2">
        <f>+C559+(1/$B565)*(C565-C559)</f>
        <v>500.00000000000006</v>
      </c>
      <c r="D566" s="2">
        <f t="shared" ref="D566:G566" si="390">+D559+(1/$B565)*(D565-D559)</f>
        <v>500.00000000000006</v>
      </c>
      <c r="E566" s="2">
        <f t="shared" si="390"/>
        <v>0</v>
      </c>
      <c r="F566" s="2">
        <f t="shared" si="390"/>
        <v>500</v>
      </c>
      <c r="G566" s="2">
        <f t="shared" si="390"/>
        <v>500</v>
      </c>
      <c r="H566" s="2">
        <f>+(C566-C559)^2+(D566-D559)^2+(E566-E559)^2+(F566-F559)^2+(G566-G559)^2</f>
        <v>160.23073225444776</v>
      </c>
      <c r="I566" s="23">
        <f>+(SUMPRODUCT(C561:G561,C566:G566)-$I$4*MIN(H562:H564))/($I$4*MIN(H562:H564))</f>
        <v>3.1746031746030566E-3</v>
      </c>
      <c r="J566" s="18"/>
      <c r="K566" s="19"/>
    </row>
    <row r="567" spans="1:11" x14ac:dyDescent="0.25">
      <c r="I567" t="s">
        <v>34</v>
      </c>
      <c r="J567" s="18"/>
      <c r="K567" s="19"/>
    </row>
    <row r="568" spans="1:11" x14ac:dyDescent="0.25">
      <c r="A568" t="s">
        <v>5</v>
      </c>
      <c r="C568" s="2">
        <f>+C566/$C$5</f>
        <v>5.0000000000000009</v>
      </c>
      <c r="D568" s="2">
        <f>+$D$4</f>
        <v>15</v>
      </c>
      <c r="E568" s="2">
        <f>+$E$4</f>
        <v>9999</v>
      </c>
      <c r="F568" s="2">
        <f>+$F$4</f>
        <v>15</v>
      </c>
      <c r="G568" s="2">
        <f>+G566/$G$5</f>
        <v>5</v>
      </c>
      <c r="J568" s="18"/>
      <c r="K568" s="19"/>
    </row>
    <row r="569" spans="1:11" x14ac:dyDescent="0.25">
      <c r="A569" t="s">
        <v>6</v>
      </c>
      <c r="C569" s="2">
        <v>1</v>
      </c>
      <c r="D569" s="2">
        <v>1</v>
      </c>
      <c r="H569" s="2">
        <f>+SUMPRODUCT(C568:G568,C569:G569)</f>
        <v>20</v>
      </c>
      <c r="I569">
        <f>+IF(MIN(H569:H571)=H569,+$I$4,0)</f>
        <v>1000</v>
      </c>
      <c r="J569" s="18">
        <f>+J562+(1/B572)*(I569-J562)</f>
        <v>506.17283950617292</v>
      </c>
      <c r="K569" s="18">
        <f>+(J569-J562)^2</f>
        <v>38.103947568968437</v>
      </c>
    </row>
    <row r="570" spans="1:11" x14ac:dyDescent="0.25">
      <c r="A570" t="s">
        <v>7</v>
      </c>
      <c r="C570" s="2">
        <v>1</v>
      </c>
      <c r="E570" s="2">
        <v>1</v>
      </c>
      <c r="G570" s="2">
        <v>1</v>
      </c>
      <c r="H570" s="2">
        <f>+SUMPRODUCT(C568:G568,C570:G570)</f>
        <v>10009</v>
      </c>
      <c r="I570">
        <f>+IF(MIN(H569:H571)=H570,IF(H570=H569,0,+$I$4),0)</f>
        <v>0</v>
      </c>
      <c r="J570" s="18">
        <f>+J563+(1/B572)*(I570-J563)</f>
        <v>0</v>
      </c>
      <c r="K570" s="18">
        <f t="shared" ref="K570:K571" si="391">+(J570-J563)^2</f>
        <v>0</v>
      </c>
    </row>
    <row r="571" spans="1:11" x14ac:dyDescent="0.25">
      <c r="A571" t="s">
        <v>8</v>
      </c>
      <c r="F571" s="2">
        <v>1</v>
      </c>
      <c r="G571" s="2">
        <v>1</v>
      </c>
      <c r="H571" s="2">
        <f>+SUMPRODUCT(C568:G568,C571:G571)</f>
        <v>20</v>
      </c>
      <c r="I571">
        <f>+IF(MIN(H569:H571)=H571,IF(H571=H570,0,IF(H571=H569,0,$I$4)),0)</f>
        <v>0</v>
      </c>
      <c r="J571" s="18">
        <f>+J564+(1/B572)*(I571-J564)</f>
        <v>493.82716049382714</v>
      </c>
      <c r="K571" s="18">
        <f t="shared" si="391"/>
        <v>38.103947568968437</v>
      </c>
    </row>
    <row r="572" spans="1:11" x14ac:dyDescent="0.25">
      <c r="A572" t="s">
        <v>9</v>
      </c>
      <c r="B572">
        <f>+B565+1</f>
        <v>81</v>
      </c>
      <c r="C572" s="2">
        <f>+SUMPRODUCT(C569:C571,$I569:$I571)</f>
        <v>1000</v>
      </c>
      <c r="D572" s="2">
        <f t="shared" ref="D572:G572" si="392">+SUMPRODUCT(D569:D571,$I569:$I571)</f>
        <v>1000</v>
      </c>
      <c r="E572" s="2">
        <f t="shared" si="392"/>
        <v>0</v>
      </c>
      <c r="F572" s="2">
        <f t="shared" si="392"/>
        <v>0</v>
      </c>
      <c r="G572" s="2">
        <f t="shared" si="392"/>
        <v>0</v>
      </c>
      <c r="J572" s="18"/>
      <c r="K572" s="18">
        <f>SUM(K569:K571)</f>
        <v>76.207895137936873</v>
      </c>
    </row>
    <row r="573" spans="1:11" x14ac:dyDescent="0.25">
      <c r="A573" t="s">
        <v>10</v>
      </c>
      <c r="C573" s="2">
        <f>+C566+(1/$B572)*(C572-C566)</f>
        <v>506.17283950617292</v>
      </c>
      <c r="D573" s="2">
        <f t="shared" ref="D573:G573" si="393">+D566+(1/$B572)*(D572-D566)</f>
        <v>506.17283950617292</v>
      </c>
      <c r="E573" s="2">
        <f t="shared" si="393"/>
        <v>0</v>
      </c>
      <c r="F573" s="2">
        <f t="shared" si="393"/>
        <v>493.82716049382714</v>
      </c>
      <c r="G573" s="2">
        <f t="shared" si="393"/>
        <v>493.82716049382714</v>
      </c>
      <c r="H573" s="2">
        <f>+(C573-C566)^2+(D573-D566)^2+(E573-E566)^2+(F573-F566)^2+(G573-G566)^2</f>
        <v>152.41579027587375</v>
      </c>
      <c r="I573" s="23">
        <f>+(SUMPRODUCT(C568:G568,C573:G573)-$I$4*MIN(H569:H571))/($I$4*MIN(H569:H571))</f>
        <v>0</v>
      </c>
      <c r="J573" s="18"/>
      <c r="K573" s="19"/>
    </row>
    <row r="574" spans="1:11" x14ac:dyDescent="0.25">
      <c r="I574" t="s">
        <v>34</v>
      </c>
      <c r="J574" s="18"/>
      <c r="K574" s="19"/>
    </row>
    <row r="575" spans="1:11" x14ac:dyDescent="0.25">
      <c r="A575" t="s">
        <v>5</v>
      </c>
      <c r="C575" s="2">
        <f>+C573/$C$5</f>
        <v>5.0617283950617296</v>
      </c>
      <c r="D575" s="2">
        <f>+$D$4</f>
        <v>15</v>
      </c>
      <c r="E575" s="2">
        <f>+$E$4</f>
        <v>9999</v>
      </c>
      <c r="F575" s="2">
        <f>+$F$4</f>
        <v>15</v>
      </c>
      <c r="G575" s="2">
        <f>+G573/$G$5</f>
        <v>4.9382716049382713</v>
      </c>
      <c r="J575" s="18"/>
      <c r="K575" s="19"/>
    </row>
    <row r="576" spans="1:11" x14ac:dyDescent="0.25">
      <c r="A576" t="s">
        <v>6</v>
      </c>
      <c r="C576" s="2">
        <v>1</v>
      </c>
      <c r="D576" s="2">
        <v>1</v>
      </c>
      <c r="H576" s="2">
        <f>+SUMPRODUCT(C575:G575,C576:G576)</f>
        <v>20.061728395061728</v>
      </c>
      <c r="I576">
        <f>+IF(MIN(H576:H578)=H576,+$I$4,0)</f>
        <v>0</v>
      </c>
      <c r="J576" s="18">
        <f>+J569+(1/B579)*(I576-J569)</f>
        <v>500.00000000000006</v>
      </c>
      <c r="K576" s="18">
        <f>+(J576-J569)^2</f>
        <v>38.103947568968437</v>
      </c>
    </row>
    <row r="577" spans="1:11" x14ac:dyDescent="0.25">
      <c r="A577" t="s">
        <v>7</v>
      </c>
      <c r="C577" s="2">
        <v>1</v>
      </c>
      <c r="E577" s="2">
        <v>1</v>
      </c>
      <c r="G577" s="2">
        <v>1</v>
      </c>
      <c r="H577" s="2">
        <f>+SUMPRODUCT(C575:G575,C577:G577)</f>
        <v>10009</v>
      </c>
      <c r="I577">
        <f>+IF(MIN(H576:H578)=H577,IF(H577=H576,0,+$I$4),0)</f>
        <v>0</v>
      </c>
      <c r="J577" s="18">
        <f>+J570+(1/B579)*(I577-J570)</f>
        <v>0</v>
      </c>
      <c r="K577" s="18">
        <f t="shared" ref="K577:K578" si="394">+(J577-J570)^2</f>
        <v>0</v>
      </c>
    </row>
    <row r="578" spans="1:11" x14ac:dyDescent="0.25">
      <c r="A578" t="s">
        <v>8</v>
      </c>
      <c r="F578" s="2">
        <v>1</v>
      </c>
      <c r="G578" s="2">
        <v>1</v>
      </c>
      <c r="H578" s="2">
        <f>+SUMPRODUCT(C575:G575,C578:G578)</f>
        <v>19.938271604938272</v>
      </c>
      <c r="I578">
        <f>+IF(MIN(H576:H578)=H578,IF(H578=H577,0,IF(H578=H576,0,$I$4)),0)</f>
        <v>1000</v>
      </c>
      <c r="J578" s="18">
        <f>+J571+(1/B579)*(I578-J571)</f>
        <v>500</v>
      </c>
      <c r="K578" s="18">
        <f t="shared" si="394"/>
        <v>38.103947568968437</v>
      </c>
    </row>
    <row r="579" spans="1:11" x14ac:dyDescent="0.25">
      <c r="A579" t="s">
        <v>9</v>
      </c>
      <c r="B579">
        <f>+B572+1</f>
        <v>82</v>
      </c>
      <c r="C579" s="2">
        <f>+SUMPRODUCT(C576:C578,$I576:$I578)</f>
        <v>0</v>
      </c>
      <c r="D579" s="2">
        <f t="shared" ref="D579:G579" si="395">+SUMPRODUCT(D576:D578,$I576:$I578)</f>
        <v>0</v>
      </c>
      <c r="E579" s="2">
        <f t="shared" si="395"/>
        <v>0</v>
      </c>
      <c r="F579" s="2">
        <f t="shared" si="395"/>
        <v>1000</v>
      </c>
      <c r="G579" s="2">
        <f t="shared" si="395"/>
        <v>1000</v>
      </c>
      <c r="J579" s="18"/>
      <c r="K579" s="18">
        <f>SUM(K576:K578)</f>
        <v>76.207895137936873</v>
      </c>
    </row>
    <row r="580" spans="1:11" x14ac:dyDescent="0.25">
      <c r="A580" t="s">
        <v>10</v>
      </c>
      <c r="C580" s="2">
        <f>+C573+(1/$B579)*(C579-C573)</f>
        <v>500.00000000000006</v>
      </c>
      <c r="D580" s="2">
        <f t="shared" ref="D580:G580" si="396">+D573+(1/$B579)*(D579-D573)</f>
        <v>500.00000000000006</v>
      </c>
      <c r="E580" s="2">
        <f t="shared" si="396"/>
        <v>0</v>
      </c>
      <c r="F580" s="2">
        <f t="shared" si="396"/>
        <v>500</v>
      </c>
      <c r="G580" s="2">
        <f t="shared" si="396"/>
        <v>500</v>
      </c>
      <c r="H580" s="2">
        <f>+(C580-C573)^2+(D580-D573)^2+(E580-E573)^2+(F580-F573)^2+(G580-G573)^2</f>
        <v>152.41579027587375</v>
      </c>
      <c r="I580" s="23">
        <f>+(SUMPRODUCT(C575:G575,C580:G580)-$I$4*MIN(H576:H578))/($I$4*MIN(H576:H578))</f>
        <v>3.0959752321980971E-3</v>
      </c>
      <c r="J580" s="18"/>
      <c r="K580" s="19"/>
    </row>
    <row r="581" spans="1:11" x14ac:dyDescent="0.25">
      <c r="I581" t="s">
        <v>34</v>
      </c>
      <c r="J581" s="18"/>
      <c r="K581" s="19"/>
    </row>
    <row r="582" spans="1:11" x14ac:dyDescent="0.25">
      <c r="A582" t="s">
        <v>5</v>
      </c>
      <c r="C582" s="2">
        <f>+C580/$C$5</f>
        <v>5.0000000000000009</v>
      </c>
      <c r="D582" s="2">
        <f>+$D$4</f>
        <v>15</v>
      </c>
      <c r="E582" s="2">
        <f>+$E$4</f>
        <v>9999</v>
      </c>
      <c r="F582" s="2">
        <f>+$F$4</f>
        <v>15</v>
      </c>
      <c r="G582" s="2">
        <f>+G580/$G$5</f>
        <v>5</v>
      </c>
      <c r="J582" s="18"/>
      <c r="K582" s="19"/>
    </row>
    <row r="583" spans="1:11" x14ac:dyDescent="0.25">
      <c r="A583" t="s">
        <v>6</v>
      </c>
      <c r="C583" s="2">
        <v>1</v>
      </c>
      <c r="D583" s="2">
        <v>1</v>
      </c>
      <c r="H583" s="2">
        <f>+SUMPRODUCT(C582:G582,C583:G583)</f>
        <v>20</v>
      </c>
      <c r="I583">
        <f>+IF(MIN(H583:H585)=H583,+$I$4,0)</f>
        <v>1000</v>
      </c>
      <c r="J583" s="18">
        <f>+J576+(1/B586)*(I583-J576)</f>
        <v>506.02409638554224</v>
      </c>
      <c r="K583" s="18">
        <f>+(J583-J576)^2</f>
        <v>36.289737262302353</v>
      </c>
    </row>
    <row r="584" spans="1:11" x14ac:dyDescent="0.25">
      <c r="A584" t="s">
        <v>7</v>
      </c>
      <c r="C584" s="2">
        <v>1</v>
      </c>
      <c r="E584" s="2">
        <v>1</v>
      </c>
      <c r="G584" s="2">
        <v>1</v>
      </c>
      <c r="H584" s="2">
        <f>+SUMPRODUCT(C582:G582,C584:G584)</f>
        <v>10009</v>
      </c>
      <c r="I584">
        <f>+IF(MIN(H583:H585)=H584,IF(H584=H583,0,+$I$4),0)</f>
        <v>0</v>
      </c>
      <c r="J584" s="18">
        <f>+J577+(1/B586)*(I584-J577)</f>
        <v>0</v>
      </c>
      <c r="K584" s="18">
        <f t="shared" ref="K584:K585" si="397">+(J584-J577)^2</f>
        <v>0</v>
      </c>
    </row>
    <row r="585" spans="1:11" x14ac:dyDescent="0.25">
      <c r="A585" t="s">
        <v>8</v>
      </c>
      <c r="F585" s="2">
        <v>1</v>
      </c>
      <c r="G585" s="2">
        <v>1</v>
      </c>
      <c r="H585" s="2">
        <f>+SUMPRODUCT(C582:G582,C585:G585)</f>
        <v>20</v>
      </c>
      <c r="I585">
        <f>+IF(MIN(H583:H585)=H585,IF(H585=H584,0,IF(H585=H583,0,$I$4)),0)</f>
        <v>0</v>
      </c>
      <c r="J585" s="18">
        <f>+J578+(1/B586)*(I585-J578)</f>
        <v>493.97590361445782</v>
      </c>
      <c r="K585" s="18">
        <f t="shared" si="397"/>
        <v>36.289737262302353</v>
      </c>
    </row>
    <row r="586" spans="1:11" x14ac:dyDescent="0.25">
      <c r="A586" t="s">
        <v>9</v>
      </c>
      <c r="B586">
        <f>+B579+1</f>
        <v>83</v>
      </c>
      <c r="C586" s="2">
        <f>+SUMPRODUCT(C583:C585,$I583:$I585)</f>
        <v>1000</v>
      </c>
      <c r="D586" s="2">
        <f t="shared" ref="D586:G586" si="398">+SUMPRODUCT(D583:D585,$I583:$I585)</f>
        <v>1000</v>
      </c>
      <c r="E586" s="2">
        <f t="shared" si="398"/>
        <v>0</v>
      </c>
      <c r="F586" s="2">
        <f t="shared" si="398"/>
        <v>0</v>
      </c>
      <c r="G586" s="2">
        <f t="shared" si="398"/>
        <v>0</v>
      </c>
      <c r="J586" s="18"/>
      <c r="K586" s="18">
        <f>SUM(K583:K585)</f>
        <v>72.579474524604706</v>
      </c>
    </row>
    <row r="587" spans="1:11" x14ac:dyDescent="0.25">
      <c r="A587" t="s">
        <v>10</v>
      </c>
      <c r="C587" s="2">
        <f>+C580+(1/$B586)*(C586-C580)</f>
        <v>506.02409638554224</v>
      </c>
      <c r="D587" s="2">
        <f t="shared" ref="D587:G587" si="399">+D580+(1/$B586)*(D586-D580)</f>
        <v>506.02409638554224</v>
      </c>
      <c r="E587" s="2">
        <f t="shared" si="399"/>
        <v>0</v>
      </c>
      <c r="F587" s="2">
        <f t="shared" si="399"/>
        <v>493.97590361445782</v>
      </c>
      <c r="G587" s="2">
        <f t="shared" si="399"/>
        <v>493.97590361445782</v>
      </c>
      <c r="H587" s="2">
        <f>+(C587-C580)^2+(D587-D580)^2+(E587-E580)^2+(F587-F580)^2+(G587-G580)^2</f>
        <v>145.15894904920941</v>
      </c>
      <c r="I587" s="23">
        <f>+(SUMPRODUCT(C582:G582,C587:G587)-$I$4*MIN(H583:H585))/($I$4*MIN(H583:H585))</f>
        <v>0</v>
      </c>
      <c r="J587" s="18"/>
      <c r="K587" s="19"/>
    </row>
    <row r="588" spans="1:11" x14ac:dyDescent="0.25">
      <c r="I588" t="s">
        <v>34</v>
      </c>
      <c r="J588" s="18"/>
      <c r="K588" s="19"/>
    </row>
    <row r="589" spans="1:11" x14ac:dyDescent="0.25">
      <c r="A589" t="s">
        <v>5</v>
      </c>
      <c r="C589" s="2">
        <f>+C587/$C$5</f>
        <v>5.0602409638554224</v>
      </c>
      <c r="D589" s="2">
        <f>+$D$4</f>
        <v>15</v>
      </c>
      <c r="E589" s="2">
        <f>+$E$4</f>
        <v>9999</v>
      </c>
      <c r="F589" s="2">
        <f>+$F$4</f>
        <v>15</v>
      </c>
      <c r="G589" s="2">
        <f>+G587/$G$5</f>
        <v>4.9397590361445785</v>
      </c>
      <c r="J589" s="18"/>
      <c r="K589" s="19"/>
    </row>
    <row r="590" spans="1:11" x14ac:dyDescent="0.25">
      <c r="A590" t="s">
        <v>6</v>
      </c>
      <c r="C590" s="2">
        <v>1</v>
      </c>
      <c r="D590" s="2">
        <v>1</v>
      </c>
      <c r="H590" s="2">
        <f>+SUMPRODUCT(C589:G589,C590:G590)</f>
        <v>20.060240963855421</v>
      </c>
      <c r="I590">
        <f>+IF(MIN(H590:H592)=H590,+$I$4,0)</f>
        <v>0</v>
      </c>
      <c r="J590" s="18">
        <f>+J583+(1/B593)*(I590-J583)</f>
        <v>500.00000000000006</v>
      </c>
      <c r="K590" s="18">
        <f>+(J590-J583)^2</f>
        <v>36.289737262302353</v>
      </c>
    </row>
    <row r="591" spans="1:11" x14ac:dyDescent="0.25">
      <c r="A591" t="s">
        <v>7</v>
      </c>
      <c r="C591" s="2">
        <v>1</v>
      </c>
      <c r="E591" s="2">
        <v>1</v>
      </c>
      <c r="G591" s="2">
        <v>1</v>
      </c>
      <c r="H591" s="2">
        <f>+SUMPRODUCT(C589:G589,C591:G591)</f>
        <v>10009</v>
      </c>
      <c r="I591">
        <f>+IF(MIN(H590:H592)=H591,IF(H591=H590,0,+$I$4),0)</f>
        <v>0</v>
      </c>
      <c r="J591" s="18">
        <f>+J584+(1/B593)*(I591-J584)</f>
        <v>0</v>
      </c>
      <c r="K591" s="18">
        <f t="shared" ref="K591:K592" si="400">+(J591-J584)^2</f>
        <v>0</v>
      </c>
    </row>
    <row r="592" spans="1:11" x14ac:dyDescent="0.25">
      <c r="A592" t="s">
        <v>8</v>
      </c>
      <c r="F592" s="2">
        <v>1</v>
      </c>
      <c r="G592" s="2">
        <v>1</v>
      </c>
      <c r="H592" s="2">
        <f>+SUMPRODUCT(C589:G589,C592:G592)</f>
        <v>19.939759036144579</v>
      </c>
      <c r="I592">
        <f>+IF(MIN(H590:H592)=H592,IF(H592=H591,0,IF(H592=H590,0,$I$4)),0)</f>
        <v>1000</v>
      </c>
      <c r="J592" s="18">
        <f>+J585+(1/B593)*(I592-J585)</f>
        <v>500</v>
      </c>
      <c r="K592" s="18">
        <f t="shared" si="400"/>
        <v>36.289737262302353</v>
      </c>
    </row>
    <row r="593" spans="1:11" x14ac:dyDescent="0.25">
      <c r="A593" t="s">
        <v>9</v>
      </c>
      <c r="B593">
        <f>+B586+1</f>
        <v>84</v>
      </c>
      <c r="C593" s="2">
        <f>+SUMPRODUCT(C590:C592,$I590:$I592)</f>
        <v>0</v>
      </c>
      <c r="D593" s="2">
        <f t="shared" ref="D593:G593" si="401">+SUMPRODUCT(D590:D592,$I590:$I592)</f>
        <v>0</v>
      </c>
      <c r="E593" s="2">
        <f t="shared" si="401"/>
        <v>0</v>
      </c>
      <c r="F593" s="2">
        <f t="shared" si="401"/>
        <v>1000</v>
      </c>
      <c r="G593" s="2">
        <f t="shared" si="401"/>
        <v>1000</v>
      </c>
      <c r="J593" s="18"/>
      <c r="K593" s="18">
        <f>SUM(K590:K592)</f>
        <v>72.579474524604706</v>
      </c>
    </row>
    <row r="594" spans="1:11" x14ac:dyDescent="0.25">
      <c r="A594" t="s">
        <v>10</v>
      </c>
      <c r="C594" s="2">
        <f>+C587+(1/$B593)*(C593-C587)</f>
        <v>500.00000000000006</v>
      </c>
      <c r="D594" s="2">
        <f t="shared" ref="D594:G594" si="402">+D587+(1/$B593)*(D593-D587)</f>
        <v>500.00000000000006</v>
      </c>
      <c r="E594" s="2">
        <f t="shared" si="402"/>
        <v>0</v>
      </c>
      <c r="F594" s="2">
        <f t="shared" si="402"/>
        <v>500</v>
      </c>
      <c r="G594" s="2">
        <f t="shared" si="402"/>
        <v>500</v>
      </c>
      <c r="H594" s="2">
        <f>+(C594-C587)^2+(D594-D587)^2+(E594-E587)^2+(F594-F587)^2+(G594-G587)^2</f>
        <v>145.15894904920941</v>
      </c>
      <c r="I594" s="23">
        <f>+(SUMPRODUCT(C589:G589,C594:G594)-$I$4*MIN(H590:H592))/($I$4*MIN(H590:H592))</f>
        <v>3.0211480362536906E-3</v>
      </c>
      <c r="J594" s="18"/>
      <c r="K594" s="19"/>
    </row>
    <row r="595" spans="1:11" x14ac:dyDescent="0.25">
      <c r="I595" t="s">
        <v>34</v>
      </c>
      <c r="J595" s="18"/>
      <c r="K595" s="19"/>
    </row>
    <row r="596" spans="1:11" x14ac:dyDescent="0.25">
      <c r="A596" t="s">
        <v>5</v>
      </c>
      <c r="C596" s="2">
        <f>+C594/$C$5</f>
        <v>5.0000000000000009</v>
      </c>
      <c r="D596" s="2">
        <f>+$D$4</f>
        <v>15</v>
      </c>
      <c r="E596" s="2">
        <f>+$E$4</f>
        <v>9999</v>
      </c>
      <c r="F596" s="2">
        <f>+$F$4</f>
        <v>15</v>
      </c>
      <c r="G596" s="2">
        <f>+G594/$G$5</f>
        <v>5</v>
      </c>
      <c r="J596" s="18"/>
      <c r="K596" s="19"/>
    </row>
    <row r="597" spans="1:11" x14ac:dyDescent="0.25">
      <c r="A597" t="s">
        <v>6</v>
      </c>
      <c r="C597" s="2">
        <v>1</v>
      </c>
      <c r="D597" s="2">
        <v>1</v>
      </c>
      <c r="H597" s="2">
        <f>+SUMPRODUCT(C596:G596,C597:G597)</f>
        <v>20</v>
      </c>
      <c r="I597">
        <f>+IF(MIN(H597:H599)=H597,+$I$4,0)</f>
        <v>1000</v>
      </c>
      <c r="J597" s="18">
        <f>+J590+(1/B600)*(I597-J590)</f>
        <v>505.88235294117652</v>
      </c>
      <c r="K597" s="18">
        <f>+(J597-J590)^2</f>
        <v>34.602076124567397</v>
      </c>
    </row>
    <row r="598" spans="1:11" x14ac:dyDescent="0.25">
      <c r="A598" t="s">
        <v>7</v>
      </c>
      <c r="C598" s="2">
        <v>1</v>
      </c>
      <c r="E598" s="2">
        <v>1</v>
      </c>
      <c r="G598" s="2">
        <v>1</v>
      </c>
      <c r="H598" s="2">
        <f>+SUMPRODUCT(C596:G596,C598:G598)</f>
        <v>10009</v>
      </c>
      <c r="I598">
        <f>+IF(MIN(H597:H599)=H598,IF(H598=H597,0,+$I$4),0)</f>
        <v>0</v>
      </c>
      <c r="J598" s="18">
        <f>+J591+(1/B600)*(I598-J591)</f>
        <v>0</v>
      </c>
      <c r="K598" s="18">
        <f t="shared" ref="K598:K599" si="403">+(J598-J591)^2</f>
        <v>0</v>
      </c>
    </row>
    <row r="599" spans="1:11" x14ac:dyDescent="0.25">
      <c r="A599" t="s">
        <v>8</v>
      </c>
      <c r="F599" s="2">
        <v>1</v>
      </c>
      <c r="G599" s="2">
        <v>1</v>
      </c>
      <c r="H599" s="2">
        <f>+SUMPRODUCT(C596:G596,C599:G599)</f>
        <v>20</v>
      </c>
      <c r="I599">
        <f>+IF(MIN(H597:H599)=H599,IF(H599=H598,0,IF(H599=H597,0,$I$4)),0)</f>
        <v>0</v>
      </c>
      <c r="J599" s="18">
        <f>+J592+(1/B600)*(I599-J592)</f>
        <v>494.11764705882354</v>
      </c>
      <c r="K599" s="18">
        <f t="shared" si="403"/>
        <v>34.602076124567397</v>
      </c>
    </row>
    <row r="600" spans="1:11" x14ac:dyDescent="0.25">
      <c r="A600" t="s">
        <v>9</v>
      </c>
      <c r="B600">
        <f>+B593+1</f>
        <v>85</v>
      </c>
      <c r="C600" s="2">
        <f>+SUMPRODUCT(C597:C599,$I597:$I599)</f>
        <v>1000</v>
      </c>
      <c r="D600" s="2">
        <f t="shared" ref="D600:G600" si="404">+SUMPRODUCT(D597:D599,$I597:$I599)</f>
        <v>1000</v>
      </c>
      <c r="E600" s="2">
        <f t="shared" si="404"/>
        <v>0</v>
      </c>
      <c r="F600" s="2">
        <f t="shared" si="404"/>
        <v>0</v>
      </c>
      <c r="G600" s="2">
        <f t="shared" si="404"/>
        <v>0</v>
      </c>
      <c r="J600" s="18"/>
      <c r="K600" s="18">
        <f>SUM(K597:K599)</f>
        <v>69.204152249134793</v>
      </c>
    </row>
    <row r="601" spans="1:11" x14ac:dyDescent="0.25">
      <c r="A601" t="s">
        <v>10</v>
      </c>
      <c r="C601" s="2">
        <f>+C594+(1/$B600)*(C600-C594)</f>
        <v>505.88235294117652</v>
      </c>
      <c r="D601" s="2">
        <f t="shared" ref="D601:G601" si="405">+D594+(1/$B600)*(D600-D594)</f>
        <v>505.88235294117652</v>
      </c>
      <c r="E601" s="2">
        <f t="shared" si="405"/>
        <v>0</v>
      </c>
      <c r="F601" s="2">
        <f t="shared" si="405"/>
        <v>494.11764705882354</v>
      </c>
      <c r="G601" s="2">
        <f t="shared" si="405"/>
        <v>494.11764705882354</v>
      </c>
      <c r="H601" s="2">
        <f>+(C601-C594)^2+(D601-D594)^2+(E601-E594)^2+(F601-F594)^2+(G601-G594)^2</f>
        <v>138.40830449826959</v>
      </c>
      <c r="I601" s="23">
        <f>+(SUMPRODUCT(C596:G596,C601:G601)-$I$4*MIN(H597:H599))/($I$4*MIN(H597:H599))</f>
        <v>1.8189894035458566E-16</v>
      </c>
      <c r="J601" s="18"/>
      <c r="K601" s="19"/>
    </row>
    <row r="602" spans="1:11" x14ac:dyDescent="0.25">
      <c r="I602" t="s">
        <v>34</v>
      </c>
      <c r="J602" s="18"/>
      <c r="K602" s="19"/>
    </row>
    <row r="603" spans="1:11" x14ac:dyDescent="0.25">
      <c r="A603" t="s">
        <v>5</v>
      </c>
      <c r="C603" s="2">
        <f>+C601/$C$5</f>
        <v>5.0588235294117654</v>
      </c>
      <c r="D603" s="2">
        <f>+$D$4</f>
        <v>15</v>
      </c>
      <c r="E603" s="2">
        <f>+$E$4</f>
        <v>9999</v>
      </c>
      <c r="F603" s="2">
        <f>+$F$4</f>
        <v>15</v>
      </c>
      <c r="G603" s="2">
        <f>+G601/$G$5</f>
        <v>4.9411764705882355</v>
      </c>
      <c r="J603" s="18"/>
      <c r="K603" s="19"/>
    </row>
    <row r="604" spans="1:11" x14ac:dyDescent="0.25">
      <c r="A604" t="s">
        <v>6</v>
      </c>
      <c r="C604" s="2">
        <v>1</v>
      </c>
      <c r="D604" s="2">
        <v>1</v>
      </c>
      <c r="H604" s="2">
        <f>+SUMPRODUCT(C603:G603,C604:G604)</f>
        <v>20.058823529411764</v>
      </c>
      <c r="I604">
        <f>+IF(MIN(H604:H606)=H604,+$I$4,0)</f>
        <v>0</v>
      </c>
      <c r="J604" s="18">
        <f>+J597+(1/B607)*(I604-J597)</f>
        <v>500.00000000000006</v>
      </c>
      <c r="K604" s="18">
        <f>+(J604-J597)^2</f>
        <v>34.602076124567397</v>
      </c>
    </row>
    <row r="605" spans="1:11" x14ac:dyDescent="0.25">
      <c r="A605" t="s">
        <v>7</v>
      </c>
      <c r="C605" s="2">
        <v>1</v>
      </c>
      <c r="E605" s="2">
        <v>1</v>
      </c>
      <c r="G605" s="2">
        <v>1</v>
      </c>
      <c r="H605" s="2">
        <f>+SUMPRODUCT(C603:G603,C605:G605)</f>
        <v>10009</v>
      </c>
      <c r="I605">
        <f>+IF(MIN(H604:H606)=H605,IF(H605=H604,0,+$I$4),0)</f>
        <v>0</v>
      </c>
      <c r="J605" s="18">
        <f>+J598+(1/B607)*(I605-J598)</f>
        <v>0</v>
      </c>
      <c r="K605" s="18">
        <f t="shared" ref="K605:K606" si="406">+(J605-J598)^2</f>
        <v>0</v>
      </c>
    </row>
    <row r="606" spans="1:11" x14ac:dyDescent="0.25">
      <c r="A606" t="s">
        <v>8</v>
      </c>
      <c r="F606" s="2">
        <v>1</v>
      </c>
      <c r="G606" s="2">
        <v>1</v>
      </c>
      <c r="H606" s="2">
        <f>+SUMPRODUCT(C603:G603,C606:G606)</f>
        <v>19.941176470588236</v>
      </c>
      <c r="I606">
        <f>+IF(MIN(H604:H606)=H606,IF(H606=H605,0,IF(H606=H604,0,$I$4)),0)</f>
        <v>1000</v>
      </c>
      <c r="J606" s="18">
        <f>+J599+(1/B607)*(I606-J599)</f>
        <v>500</v>
      </c>
      <c r="K606" s="18">
        <f t="shared" si="406"/>
        <v>34.602076124567397</v>
      </c>
    </row>
    <row r="607" spans="1:11" x14ac:dyDescent="0.25">
      <c r="A607" t="s">
        <v>9</v>
      </c>
      <c r="B607">
        <f>+B600+1</f>
        <v>86</v>
      </c>
      <c r="C607" s="2">
        <f>+SUMPRODUCT(C604:C606,$I604:$I606)</f>
        <v>0</v>
      </c>
      <c r="D607" s="2">
        <f t="shared" ref="D607:G607" si="407">+SUMPRODUCT(D604:D606,$I604:$I606)</f>
        <v>0</v>
      </c>
      <c r="E607" s="2">
        <f t="shared" si="407"/>
        <v>0</v>
      </c>
      <c r="F607" s="2">
        <f t="shared" si="407"/>
        <v>1000</v>
      </c>
      <c r="G607" s="2">
        <f t="shared" si="407"/>
        <v>1000</v>
      </c>
      <c r="J607" s="18"/>
      <c r="K607" s="18">
        <f>SUM(K604:K606)</f>
        <v>69.204152249134793</v>
      </c>
    </row>
    <row r="608" spans="1:11" x14ac:dyDescent="0.25">
      <c r="A608" t="s">
        <v>10</v>
      </c>
      <c r="C608" s="2">
        <f>+C601+(1/$B607)*(C607-C601)</f>
        <v>500.00000000000006</v>
      </c>
      <c r="D608" s="2">
        <f t="shared" ref="D608:G608" si="408">+D601+(1/$B607)*(D607-D601)</f>
        <v>500.00000000000006</v>
      </c>
      <c r="E608" s="2">
        <f t="shared" si="408"/>
        <v>0</v>
      </c>
      <c r="F608" s="2">
        <f t="shared" si="408"/>
        <v>500</v>
      </c>
      <c r="G608" s="2">
        <f t="shared" si="408"/>
        <v>500</v>
      </c>
      <c r="H608" s="2">
        <f>+(C608-C601)^2+(D608-D601)^2+(E608-E601)^2+(F608-F601)^2+(G608-G601)^2</f>
        <v>138.40830449826959</v>
      </c>
      <c r="I608" s="23">
        <f>+(SUMPRODUCT(C603:G603,C608:G608)-$I$4*MIN(H604:H606))/($I$4*MIN(H604:H606))</f>
        <v>2.9498525073748676E-3</v>
      </c>
      <c r="J608" s="18"/>
      <c r="K608" s="19"/>
    </row>
    <row r="609" spans="1:11" x14ac:dyDescent="0.25">
      <c r="I609" t="s">
        <v>34</v>
      </c>
      <c r="J609" s="18"/>
      <c r="K609" s="19"/>
    </row>
    <row r="610" spans="1:11" x14ac:dyDescent="0.25">
      <c r="A610" t="s">
        <v>5</v>
      </c>
      <c r="C610" s="2">
        <f>+C608/$C$5</f>
        <v>5.0000000000000009</v>
      </c>
      <c r="D610" s="2">
        <f>+$D$4</f>
        <v>15</v>
      </c>
      <c r="E610" s="2">
        <f>+$E$4</f>
        <v>9999</v>
      </c>
      <c r="F610" s="2">
        <f>+$F$4</f>
        <v>15</v>
      </c>
      <c r="G610" s="2">
        <f>+G608/$G$5</f>
        <v>5</v>
      </c>
      <c r="J610" s="18"/>
      <c r="K610" s="19"/>
    </row>
    <row r="611" spans="1:11" x14ac:dyDescent="0.25">
      <c r="A611" t="s">
        <v>6</v>
      </c>
      <c r="C611" s="2">
        <v>1</v>
      </c>
      <c r="D611" s="2">
        <v>1</v>
      </c>
      <c r="H611" s="2">
        <f>+SUMPRODUCT(C610:G610,C611:G611)</f>
        <v>20</v>
      </c>
      <c r="I611">
        <f>+IF(MIN(H611:H613)=H611,+$I$4,0)</f>
        <v>1000</v>
      </c>
      <c r="J611" s="18">
        <f>+J604+(1/B614)*(I611-J604)</f>
        <v>505.74712643678168</v>
      </c>
      <c r="K611" s="18">
        <f>+(J611-J604)^2</f>
        <v>33.029462280354288</v>
      </c>
    </row>
    <row r="612" spans="1:11" x14ac:dyDescent="0.25">
      <c r="A612" t="s">
        <v>7</v>
      </c>
      <c r="C612" s="2">
        <v>1</v>
      </c>
      <c r="E612" s="2">
        <v>1</v>
      </c>
      <c r="G612" s="2">
        <v>1</v>
      </c>
      <c r="H612" s="2">
        <f>+SUMPRODUCT(C610:G610,C612:G612)</f>
        <v>10009</v>
      </c>
      <c r="I612">
        <f>+IF(MIN(H611:H613)=H612,IF(H612=H611,0,+$I$4),0)</f>
        <v>0</v>
      </c>
      <c r="J612" s="18">
        <f>+J605+(1/B614)*(I612-J605)</f>
        <v>0</v>
      </c>
      <c r="K612" s="18">
        <f t="shared" ref="K612:K613" si="409">+(J612-J605)^2</f>
        <v>0</v>
      </c>
    </row>
    <row r="613" spans="1:11" x14ac:dyDescent="0.25">
      <c r="A613" t="s">
        <v>8</v>
      </c>
      <c r="F613" s="2">
        <v>1</v>
      </c>
      <c r="G613" s="2">
        <v>1</v>
      </c>
      <c r="H613" s="2">
        <f>+SUMPRODUCT(C610:G610,C613:G613)</f>
        <v>20</v>
      </c>
      <c r="I613">
        <f>+IF(MIN(H611:H613)=H613,IF(H613=H612,0,IF(H613=H611,0,$I$4)),0)</f>
        <v>0</v>
      </c>
      <c r="J613" s="18">
        <f>+J606+(1/B614)*(I613-J606)</f>
        <v>494.25287356321837</v>
      </c>
      <c r="K613" s="18">
        <f t="shared" si="409"/>
        <v>33.029462280354288</v>
      </c>
    </row>
    <row r="614" spans="1:11" x14ac:dyDescent="0.25">
      <c r="A614" t="s">
        <v>9</v>
      </c>
      <c r="B614">
        <f>+B607+1</f>
        <v>87</v>
      </c>
      <c r="C614" s="2">
        <f>+SUMPRODUCT(C611:C613,$I611:$I613)</f>
        <v>1000</v>
      </c>
      <c r="D614" s="2">
        <f t="shared" ref="D614:G614" si="410">+SUMPRODUCT(D611:D613,$I611:$I613)</f>
        <v>1000</v>
      </c>
      <c r="E614" s="2">
        <f t="shared" si="410"/>
        <v>0</v>
      </c>
      <c r="F614" s="2">
        <f t="shared" si="410"/>
        <v>0</v>
      </c>
      <c r="G614" s="2">
        <f t="shared" si="410"/>
        <v>0</v>
      </c>
      <c r="J614" s="18"/>
      <c r="K614" s="18">
        <f>SUM(K611:K613)</f>
        <v>66.058924560708576</v>
      </c>
    </row>
    <row r="615" spans="1:11" x14ac:dyDescent="0.25">
      <c r="A615" t="s">
        <v>10</v>
      </c>
      <c r="C615" s="2">
        <f>+C608+(1/$B614)*(C614-C608)</f>
        <v>505.74712643678168</v>
      </c>
      <c r="D615" s="2">
        <f t="shared" ref="D615:G615" si="411">+D608+(1/$B614)*(D614-D608)</f>
        <v>505.74712643678168</v>
      </c>
      <c r="E615" s="2">
        <f t="shared" si="411"/>
        <v>0</v>
      </c>
      <c r="F615" s="2">
        <f t="shared" si="411"/>
        <v>494.25287356321837</v>
      </c>
      <c r="G615" s="2">
        <f t="shared" si="411"/>
        <v>494.25287356321837</v>
      </c>
      <c r="H615" s="2">
        <f>+(C615-C608)^2+(D615-D608)^2+(E615-E608)^2+(F615-F608)^2+(G615-G608)^2</f>
        <v>132.11784912141715</v>
      </c>
      <c r="I615" s="23">
        <f>+(SUMPRODUCT(C610:G610,C615:G615)-$I$4*MIN(H611:H613))/($I$4*MIN(H611:H613))</f>
        <v>1.8189894035458566E-16</v>
      </c>
      <c r="J615" s="18"/>
      <c r="K615" s="19"/>
    </row>
    <row r="616" spans="1:11" x14ac:dyDescent="0.25">
      <c r="I616" t="s">
        <v>34</v>
      </c>
      <c r="J616" s="18"/>
      <c r="K616" s="19"/>
    </row>
    <row r="617" spans="1:11" x14ac:dyDescent="0.25">
      <c r="A617" t="s">
        <v>5</v>
      </c>
      <c r="C617" s="2">
        <f>+C615/$C$5</f>
        <v>5.057471264367817</v>
      </c>
      <c r="D617" s="2">
        <f>+$D$4</f>
        <v>15</v>
      </c>
      <c r="E617" s="2">
        <f>+$E$4</f>
        <v>9999</v>
      </c>
      <c r="F617" s="2">
        <f>+$F$4</f>
        <v>15</v>
      </c>
      <c r="G617" s="2">
        <f>+G615/$G$5</f>
        <v>4.9425287356321839</v>
      </c>
      <c r="J617" s="18"/>
      <c r="K617" s="19"/>
    </row>
    <row r="618" spans="1:11" x14ac:dyDescent="0.25">
      <c r="A618" t="s">
        <v>6</v>
      </c>
      <c r="C618" s="2">
        <v>1</v>
      </c>
      <c r="D618" s="2">
        <v>1</v>
      </c>
      <c r="H618" s="2">
        <f>+SUMPRODUCT(C617:G617,C618:G618)</f>
        <v>20.057471264367816</v>
      </c>
      <c r="I618">
        <f>+IF(MIN(H618:H620)=H618,+$I$4,0)</f>
        <v>0</v>
      </c>
      <c r="J618" s="18">
        <f>+J611+(1/B621)*(I618-J611)</f>
        <v>500.00000000000006</v>
      </c>
      <c r="K618" s="18">
        <f>+(J618-J611)^2</f>
        <v>33.029462280354288</v>
      </c>
    </row>
    <row r="619" spans="1:11" x14ac:dyDescent="0.25">
      <c r="A619" t="s">
        <v>7</v>
      </c>
      <c r="C619" s="2">
        <v>1</v>
      </c>
      <c r="E619" s="2">
        <v>1</v>
      </c>
      <c r="G619" s="2">
        <v>1</v>
      </c>
      <c r="H619" s="2">
        <f>+SUMPRODUCT(C617:G617,C619:G619)</f>
        <v>10009</v>
      </c>
      <c r="I619">
        <f>+IF(MIN(H618:H620)=H619,IF(H619=H618,0,+$I$4),0)</f>
        <v>0</v>
      </c>
      <c r="J619" s="18">
        <f>+J612+(1/B621)*(I619-J612)</f>
        <v>0</v>
      </c>
      <c r="K619" s="18">
        <f t="shared" ref="K619:K620" si="412">+(J619-J612)^2</f>
        <v>0</v>
      </c>
    </row>
    <row r="620" spans="1:11" x14ac:dyDescent="0.25">
      <c r="A620" t="s">
        <v>8</v>
      </c>
      <c r="F620" s="2">
        <v>1</v>
      </c>
      <c r="G620" s="2">
        <v>1</v>
      </c>
      <c r="H620" s="2">
        <f>+SUMPRODUCT(C617:G617,C620:G620)</f>
        <v>19.942528735632184</v>
      </c>
      <c r="I620">
        <f>+IF(MIN(H618:H620)=H620,IF(H620=H619,0,IF(H620=H618,0,$I$4)),0)</f>
        <v>1000</v>
      </c>
      <c r="J620" s="18">
        <f>+J613+(1/B621)*(I620-J613)</f>
        <v>500</v>
      </c>
      <c r="K620" s="18">
        <f t="shared" si="412"/>
        <v>33.029462280354288</v>
      </c>
    </row>
    <row r="621" spans="1:11" x14ac:dyDescent="0.25">
      <c r="A621" t="s">
        <v>9</v>
      </c>
      <c r="B621">
        <f>+B614+1</f>
        <v>88</v>
      </c>
      <c r="C621" s="2">
        <f>+SUMPRODUCT(C618:C620,$I618:$I620)</f>
        <v>0</v>
      </c>
      <c r="D621" s="2">
        <f t="shared" ref="D621:G621" si="413">+SUMPRODUCT(D618:D620,$I618:$I620)</f>
        <v>0</v>
      </c>
      <c r="E621" s="2">
        <f t="shared" si="413"/>
        <v>0</v>
      </c>
      <c r="F621" s="2">
        <f t="shared" si="413"/>
        <v>1000</v>
      </c>
      <c r="G621" s="2">
        <f t="shared" si="413"/>
        <v>1000</v>
      </c>
      <c r="J621" s="18"/>
      <c r="K621" s="18">
        <f>SUM(K618:K620)</f>
        <v>66.058924560708576</v>
      </c>
    </row>
    <row r="622" spans="1:11" x14ac:dyDescent="0.25">
      <c r="A622" t="s">
        <v>10</v>
      </c>
      <c r="C622" s="2">
        <f>+C615+(1/$B621)*(C621-C615)</f>
        <v>500.00000000000006</v>
      </c>
      <c r="D622" s="2">
        <f t="shared" ref="D622:G622" si="414">+D615+(1/$B621)*(D621-D615)</f>
        <v>500.00000000000006</v>
      </c>
      <c r="E622" s="2">
        <f t="shared" si="414"/>
        <v>0</v>
      </c>
      <c r="F622" s="2">
        <f t="shared" si="414"/>
        <v>500</v>
      </c>
      <c r="G622" s="2">
        <f t="shared" si="414"/>
        <v>500</v>
      </c>
      <c r="H622" s="2">
        <f>+(C622-C615)^2+(D622-D615)^2+(E622-E615)^2+(F622-F615)^2+(G622-G615)^2</f>
        <v>132.11784912141715</v>
      </c>
      <c r="I622" s="23">
        <f>+(SUMPRODUCT(C617:G617,C622:G622)-$I$4*MIN(H618:H620))/($I$4*MIN(H618:H620))</f>
        <v>2.8818443804037182E-3</v>
      </c>
      <c r="J622" s="18"/>
      <c r="K622" s="19"/>
    </row>
    <row r="623" spans="1:11" x14ac:dyDescent="0.25">
      <c r="I623" t="s">
        <v>34</v>
      </c>
      <c r="J623" s="18"/>
      <c r="K623" s="19"/>
    </row>
    <row r="624" spans="1:11" x14ac:dyDescent="0.25">
      <c r="A624" t="s">
        <v>5</v>
      </c>
      <c r="C624" s="2">
        <f>+C622/$C$5</f>
        <v>5.0000000000000009</v>
      </c>
      <c r="D624" s="2">
        <f>+$D$4</f>
        <v>15</v>
      </c>
      <c r="E624" s="2">
        <f>+$E$4</f>
        <v>9999</v>
      </c>
      <c r="F624" s="2">
        <f>+$F$4</f>
        <v>15</v>
      </c>
      <c r="G624" s="2">
        <f>+G622/$G$5</f>
        <v>5</v>
      </c>
      <c r="J624" s="18"/>
      <c r="K624" s="19"/>
    </row>
    <row r="625" spans="1:11" x14ac:dyDescent="0.25">
      <c r="A625" t="s">
        <v>6</v>
      </c>
      <c r="C625" s="2">
        <v>1</v>
      </c>
      <c r="D625" s="2">
        <v>1</v>
      </c>
      <c r="H625" s="2">
        <f>+SUMPRODUCT(C624:G624,C625:G625)</f>
        <v>20</v>
      </c>
      <c r="I625">
        <f>+IF(MIN(H625:H627)=H625,+$I$4,0)</f>
        <v>1000</v>
      </c>
      <c r="J625" s="18">
        <f>+J618+(1/B628)*(I625-J618)</f>
        <v>505.61797752808997</v>
      </c>
      <c r="K625" s="18">
        <f>+(J625-J618)^2</f>
        <v>31.561671506123208</v>
      </c>
    </row>
    <row r="626" spans="1:11" x14ac:dyDescent="0.25">
      <c r="A626" t="s">
        <v>7</v>
      </c>
      <c r="C626" s="2">
        <v>1</v>
      </c>
      <c r="E626" s="2">
        <v>1</v>
      </c>
      <c r="G626" s="2">
        <v>1</v>
      </c>
      <c r="H626" s="2">
        <f>+SUMPRODUCT(C624:G624,C626:G626)</f>
        <v>10009</v>
      </c>
      <c r="I626">
        <f>+IF(MIN(H625:H627)=H626,IF(H626=H625,0,+$I$4),0)</f>
        <v>0</v>
      </c>
      <c r="J626" s="18">
        <f>+J619+(1/B628)*(I626-J619)</f>
        <v>0</v>
      </c>
      <c r="K626" s="18">
        <f t="shared" ref="K626:K627" si="415">+(J626-J619)^2</f>
        <v>0</v>
      </c>
    </row>
    <row r="627" spans="1:11" x14ac:dyDescent="0.25">
      <c r="A627" t="s">
        <v>8</v>
      </c>
      <c r="F627" s="2">
        <v>1</v>
      </c>
      <c r="G627" s="2">
        <v>1</v>
      </c>
      <c r="H627" s="2">
        <f>+SUMPRODUCT(C624:G624,C627:G627)</f>
        <v>20</v>
      </c>
      <c r="I627">
        <f>+IF(MIN(H625:H627)=H627,IF(H627=H626,0,IF(H627=H625,0,$I$4)),0)</f>
        <v>0</v>
      </c>
      <c r="J627" s="18">
        <f>+J620+(1/B628)*(I627-J620)</f>
        <v>494.38202247191009</v>
      </c>
      <c r="K627" s="18">
        <f t="shared" si="415"/>
        <v>31.561671506123208</v>
      </c>
    </row>
    <row r="628" spans="1:11" x14ac:dyDescent="0.25">
      <c r="A628" t="s">
        <v>9</v>
      </c>
      <c r="B628">
        <f>+B621+1</f>
        <v>89</v>
      </c>
      <c r="C628" s="2">
        <f>+SUMPRODUCT(C625:C627,$I625:$I627)</f>
        <v>1000</v>
      </c>
      <c r="D628" s="2">
        <f t="shared" ref="D628:G628" si="416">+SUMPRODUCT(D625:D627,$I625:$I627)</f>
        <v>1000</v>
      </c>
      <c r="E628" s="2">
        <f t="shared" si="416"/>
        <v>0</v>
      </c>
      <c r="F628" s="2">
        <f t="shared" si="416"/>
        <v>0</v>
      </c>
      <c r="G628" s="2">
        <f t="shared" si="416"/>
        <v>0</v>
      </c>
      <c r="J628" s="18"/>
      <c r="K628" s="18">
        <f>SUM(K625:K627)</f>
        <v>63.123343012246416</v>
      </c>
    </row>
    <row r="629" spans="1:11" x14ac:dyDescent="0.25">
      <c r="A629" t="s">
        <v>10</v>
      </c>
      <c r="C629" s="2">
        <f>+C622+(1/$B628)*(C628-C622)</f>
        <v>505.61797752808997</v>
      </c>
      <c r="D629" s="2">
        <f t="shared" ref="D629:G629" si="417">+D622+(1/$B628)*(D628-D622)</f>
        <v>505.61797752808997</v>
      </c>
      <c r="E629" s="2">
        <f t="shared" si="417"/>
        <v>0</v>
      </c>
      <c r="F629" s="2">
        <f t="shared" si="417"/>
        <v>494.38202247191009</v>
      </c>
      <c r="G629" s="2">
        <f t="shared" si="417"/>
        <v>494.38202247191009</v>
      </c>
      <c r="H629" s="2">
        <f>+(C629-C622)^2+(D629-D622)^2+(E629-E622)^2+(F629-F622)^2+(G629-G622)^2</f>
        <v>126.24668602449283</v>
      </c>
      <c r="I629" s="23">
        <f>+(SUMPRODUCT(C624:G624,C629:G629)-$I$4*MIN(H625:H627))/($I$4*MIN(H625:H627))</f>
        <v>0</v>
      </c>
      <c r="J629" s="18"/>
      <c r="K629" s="19"/>
    </row>
    <row r="630" spans="1:11" x14ac:dyDescent="0.25">
      <c r="I630" t="s">
        <v>34</v>
      </c>
      <c r="J630" s="18"/>
      <c r="K630" s="19"/>
    </row>
    <row r="631" spans="1:11" x14ac:dyDescent="0.25">
      <c r="A631" t="s">
        <v>5</v>
      </c>
      <c r="C631" s="2">
        <f>+C629/$C$5</f>
        <v>5.0561797752808992</v>
      </c>
      <c r="D631" s="2">
        <f>+$D$4</f>
        <v>15</v>
      </c>
      <c r="E631" s="2">
        <f>+$E$4</f>
        <v>9999</v>
      </c>
      <c r="F631" s="2">
        <f>+$F$4</f>
        <v>15</v>
      </c>
      <c r="G631" s="2">
        <f>+G629/$G$5</f>
        <v>4.9438202247191008</v>
      </c>
      <c r="J631" s="18"/>
      <c r="K631" s="19"/>
    </row>
    <row r="632" spans="1:11" x14ac:dyDescent="0.25">
      <c r="A632" t="s">
        <v>6</v>
      </c>
      <c r="C632" s="2">
        <v>1</v>
      </c>
      <c r="D632" s="2">
        <v>1</v>
      </c>
      <c r="H632" s="2">
        <f>+SUMPRODUCT(C631:G631,C632:G632)</f>
        <v>20.056179775280899</v>
      </c>
      <c r="I632">
        <f>+IF(MIN(H632:H634)=H632,+$I$4,0)</f>
        <v>0</v>
      </c>
      <c r="J632" s="18">
        <f>+J625+(1/B635)*(I632-J625)</f>
        <v>500.00000000000006</v>
      </c>
      <c r="K632" s="18">
        <f>+(J632-J625)^2</f>
        <v>31.561671506123208</v>
      </c>
    </row>
    <row r="633" spans="1:11" x14ac:dyDescent="0.25">
      <c r="A633" t="s">
        <v>7</v>
      </c>
      <c r="C633" s="2">
        <v>1</v>
      </c>
      <c r="E633" s="2">
        <v>1</v>
      </c>
      <c r="G633" s="2">
        <v>1</v>
      </c>
      <c r="H633" s="2">
        <f>+SUMPRODUCT(C631:G631,C633:G633)</f>
        <v>10009</v>
      </c>
      <c r="I633">
        <f>+IF(MIN(H632:H634)=H633,IF(H633=H632,0,+$I$4),0)</f>
        <v>0</v>
      </c>
      <c r="J633" s="18">
        <f>+J626+(1/B635)*(I633-J626)</f>
        <v>0</v>
      </c>
      <c r="K633" s="18">
        <f t="shared" ref="K633:K634" si="418">+(J633-J626)^2</f>
        <v>0</v>
      </c>
    </row>
    <row r="634" spans="1:11" x14ac:dyDescent="0.25">
      <c r="A634" t="s">
        <v>8</v>
      </c>
      <c r="F634" s="2">
        <v>1</v>
      </c>
      <c r="G634" s="2">
        <v>1</v>
      </c>
      <c r="H634" s="2">
        <f>+SUMPRODUCT(C631:G631,C634:G634)</f>
        <v>19.943820224719101</v>
      </c>
      <c r="I634">
        <f>+IF(MIN(H632:H634)=H634,IF(H634=H633,0,IF(H634=H632,0,$I$4)),0)</f>
        <v>1000</v>
      </c>
      <c r="J634" s="18">
        <f>+J627+(1/B635)*(I634-J627)</f>
        <v>500</v>
      </c>
      <c r="K634" s="18">
        <f t="shared" si="418"/>
        <v>31.561671506123208</v>
      </c>
    </row>
    <row r="635" spans="1:11" x14ac:dyDescent="0.25">
      <c r="A635" t="s">
        <v>9</v>
      </c>
      <c r="B635">
        <f>+B628+1</f>
        <v>90</v>
      </c>
      <c r="C635" s="2">
        <f>+SUMPRODUCT(C632:C634,$I632:$I634)</f>
        <v>0</v>
      </c>
      <c r="D635" s="2">
        <f t="shared" ref="D635:G635" si="419">+SUMPRODUCT(D632:D634,$I632:$I634)</f>
        <v>0</v>
      </c>
      <c r="E635" s="2">
        <f t="shared" si="419"/>
        <v>0</v>
      </c>
      <c r="F635" s="2">
        <f t="shared" si="419"/>
        <v>1000</v>
      </c>
      <c r="G635" s="2">
        <f t="shared" si="419"/>
        <v>1000</v>
      </c>
      <c r="J635" s="18"/>
      <c r="K635" s="18">
        <f>SUM(K632:K634)</f>
        <v>63.123343012246416</v>
      </c>
    </row>
    <row r="636" spans="1:11" x14ac:dyDescent="0.25">
      <c r="A636" t="s">
        <v>10</v>
      </c>
      <c r="C636" s="2">
        <f>+C629+(1/$B635)*(C635-C629)</f>
        <v>500.00000000000006</v>
      </c>
      <c r="D636" s="2">
        <f t="shared" ref="D636:G636" si="420">+D629+(1/$B635)*(D635-D629)</f>
        <v>500.00000000000006</v>
      </c>
      <c r="E636" s="2">
        <f t="shared" si="420"/>
        <v>0</v>
      </c>
      <c r="F636" s="2">
        <f t="shared" si="420"/>
        <v>500</v>
      </c>
      <c r="G636" s="2">
        <f t="shared" si="420"/>
        <v>500</v>
      </c>
      <c r="H636" s="2">
        <f>+(C636-C629)^2+(D636-D629)^2+(E636-E629)^2+(F636-F629)^2+(G636-G629)^2</f>
        <v>126.24668602449283</v>
      </c>
      <c r="I636" s="23">
        <f>+(SUMPRODUCT(C631:G631,C636:G636)-$I$4*MIN(H632:H634))/($I$4*MIN(H632:H634))</f>
        <v>2.8169014084507495E-3</v>
      </c>
      <c r="J636" s="18"/>
      <c r="K636" s="19"/>
    </row>
    <row r="637" spans="1:11" x14ac:dyDescent="0.25">
      <c r="I637" t="s">
        <v>34</v>
      </c>
      <c r="J637" s="18"/>
      <c r="K637" s="19"/>
    </row>
    <row r="638" spans="1:11" x14ac:dyDescent="0.25">
      <c r="A638" t="s">
        <v>5</v>
      </c>
      <c r="C638" s="2">
        <f>+C636/$C$5</f>
        <v>5.0000000000000009</v>
      </c>
      <c r="D638" s="2">
        <f>+$D$4</f>
        <v>15</v>
      </c>
      <c r="E638" s="2">
        <f>+$E$4</f>
        <v>9999</v>
      </c>
      <c r="F638" s="2">
        <f>+$F$4</f>
        <v>15</v>
      </c>
      <c r="G638" s="2">
        <f>+G636/$G$5</f>
        <v>5</v>
      </c>
      <c r="J638" s="18"/>
      <c r="K638" s="19"/>
    </row>
    <row r="639" spans="1:11" x14ac:dyDescent="0.25">
      <c r="A639" t="s">
        <v>6</v>
      </c>
      <c r="C639" s="2">
        <v>1</v>
      </c>
      <c r="D639" s="2">
        <v>1</v>
      </c>
      <c r="H639" s="2">
        <f>+SUMPRODUCT(C638:G638,C639:G639)</f>
        <v>20</v>
      </c>
      <c r="I639">
        <f>+IF(MIN(H639:H641)=H639,+$I$4,0)</f>
        <v>1000</v>
      </c>
      <c r="J639" s="18">
        <f>+J632+(1/B642)*(I639-J632)</f>
        <v>505.49450549450557</v>
      </c>
      <c r="K639" s="18">
        <f>+(J639-J632)^2</f>
        <v>30.189590629151322</v>
      </c>
    </row>
    <row r="640" spans="1:11" x14ac:dyDescent="0.25">
      <c r="A640" t="s">
        <v>7</v>
      </c>
      <c r="C640" s="2">
        <v>1</v>
      </c>
      <c r="E640" s="2">
        <v>1</v>
      </c>
      <c r="G640" s="2">
        <v>1</v>
      </c>
      <c r="H640" s="2">
        <f>+SUMPRODUCT(C638:G638,C640:G640)</f>
        <v>10009</v>
      </c>
      <c r="I640">
        <f>+IF(MIN(H639:H641)=H640,IF(H640=H639,0,+$I$4),0)</f>
        <v>0</v>
      </c>
      <c r="J640" s="18">
        <f>+J633+(1/B642)*(I640-J633)</f>
        <v>0</v>
      </c>
      <c r="K640" s="18">
        <f t="shared" ref="K640:K641" si="421">+(J640-J633)^2</f>
        <v>0</v>
      </c>
    </row>
    <row r="641" spans="1:11" x14ac:dyDescent="0.25">
      <c r="A641" t="s">
        <v>8</v>
      </c>
      <c r="F641" s="2">
        <v>1</v>
      </c>
      <c r="G641" s="2">
        <v>1</v>
      </c>
      <c r="H641" s="2">
        <f>+SUMPRODUCT(C638:G638,C641:G641)</f>
        <v>20</v>
      </c>
      <c r="I641">
        <f>+IF(MIN(H639:H641)=H641,IF(H641=H640,0,IF(H641=H639,0,$I$4)),0)</f>
        <v>0</v>
      </c>
      <c r="J641" s="18">
        <f>+J634+(1/B642)*(I641-J634)</f>
        <v>494.50549450549448</v>
      </c>
      <c r="K641" s="18">
        <f t="shared" si="421"/>
        <v>30.189590629151322</v>
      </c>
    </row>
    <row r="642" spans="1:11" x14ac:dyDescent="0.25">
      <c r="A642" t="s">
        <v>9</v>
      </c>
      <c r="B642">
        <f>+B635+1</f>
        <v>91</v>
      </c>
      <c r="C642" s="2">
        <f>+SUMPRODUCT(C639:C641,$I639:$I641)</f>
        <v>1000</v>
      </c>
      <c r="D642" s="2">
        <f t="shared" ref="D642:G642" si="422">+SUMPRODUCT(D639:D641,$I639:$I641)</f>
        <v>1000</v>
      </c>
      <c r="E642" s="2">
        <f t="shared" si="422"/>
        <v>0</v>
      </c>
      <c r="F642" s="2">
        <f t="shared" si="422"/>
        <v>0</v>
      </c>
      <c r="G642" s="2">
        <f t="shared" si="422"/>
        <v>0</v>
      </c>
      <c r="J642" s="18"/>
      <c r="K642" s="18">
        <f>SUM(K639:K641)</f>
        <v>60.379181258302644</v>
      </c>
    </row>
    <row r="643" spans="1:11" x14ac:dyDescent="0.25">
      <c r="A643" t="s">
        <v>10</v>
      </c>
      <c r="C643" s="2">
        <f>+C636+(1/$B642)*(C642-C636)</f>
        <v>505.49450549450557</v>
      </c>
      <c r="D643" s="2">
        <f t="shared" ref="D643:G643" si="423">+D636+(1/$B642)*(D642-D636)</f>
        <v>505.49450549450557</v>
      </c>
      <c r="E643" s="2">
        <f t="shared" si="423"/>
        <v>0</v>
      </c>
      <c r="F643" s="2">
        <f t="shared" si="423"/>
        <v>494.50549450549448</v>
      </c>
      <c r="G643" s="2">
        <f t="shared" si="423"/>
        <v>494.50549450549448</v>
      </c>
      <c r="H643" s="2">
        <f>+(C643-C636)^2+(D643-D636)^2+(E643-E636)^2+(F643-F636)^2+(G643-G636)^2</f>
        <v>120.75836251660529</v>
      </c>
      <c r="I643" s="23">
        <f>+(SUMPRODUCT(C638:G638,C643:G643)-$I$4*MIN(H639:H641))/($I$4*MIN(H639:H641))</f>
        <v>0</v>
      </c>
      <c r="J643" s="18"/>
      <c r="K643" s="19"/>
    </row>
    <row r="644" spans="1:11" x14ac:dyDescent="0.25">
      <c r="I644" t="s">
        <v>34</v>
      </c>
      <c r="J644" s="18"/>
      <c r="K644" s="19"/>
    </row>
    <row r="645" spans="1:11" x14ac:dyDescent="0.25">
      <c r="A645" t="s">
        <v>5</v>
      </c>
      <c r="C645" s="2">
        <f>+C643/$C$5</f>
        <v>5.0549450549450556</v>
      </c>
      <c r="D645" s="2">
        <f>+$D$4</f>
        <v>15</v>
      </c>
      <c r="E645" s="2">
        <f>+$E$4</f>
        <v>9999</v>
      </c>
      <c r="F645" s="2">
        <f>+$F$4</f>
        <v>15</v>
      </c>
      <c r="G645" s="2">
        <f>+G643/$G$5</f>
        <v>4.9450549450549453</v>
      </c>
      <c r="J645" s="18"/>
      <c r="K645" s="19"/>
    </row>
    <row r="646" spans="1:11" x14ac:dyDescent="0.25">
      <c r="A646" t="s">
        <v>6</v>
      </c>
      <c r="C646" s="2">
        <v>1</v>
      </c>
      <c r="D646" s="2">
        <v>1</v>
      </c>
      <c r="H646" s="2">
        <f>+SUMPRODUCT(C645:G645,C646:G646)</f>
        <v>20.054945054945055</v>
      </c>
      <c r="I646">
        <f>+IF(MIN(H646:H648)=H646,+$I$4,0)</f>
        <v>0</v>
      </c>
      <c r="J646" s="18">
        <f>+J639+(1/B649)*(I646-J639)</f>
        <v>500.00000000000006</v>
      </c>
      <c r="K646" s="18">
        <f>+(J646-J639)^2</f>
        <v>30.189590629151322</v>
      </c>
    </row>
    <row r="647" spans="1:11" x14ac:dyDescent="0.25">
      <c r="A647" t="s">
        <v>7</v>
      </c>
      <c r="C647" s="2">
        <v>1</v>
      </c>
      <c r="E647" s="2">
        <v>1</v>
      </c>
      <c r="G647" s="2">
        <v>1</v>
      </c>
      <c r="H647" s="2">
        <f>+SUMPRODUCT(C645:G645,C647:G647)</f>
        <v>10009</v>
      </c>
      <c r="I647">
        <f>+IF(MIN(H646:H648)=H647,IF(H647=H646,0,+$I$4),0)</f>
        <v>0</v>
      </c>
      <c r="J647" s="18">
        <f>+J640+(1/B649)*(I647-J640)</f>
        <v>0</v>
      </c>
      <c r="K647" s="18">
        <f t="shared" ref="K647:K648" si="424">+(J647-J640)^2</f>
        <v>0</v>
      </c>
    </row>
    <row r="648" spans="1:11" x14ac:dyDescent="0.25">
      <c r="A648" t="s">
        <v>8</v>
      </c>
      <c r="F648" s="2">
        <v>1</v>
      </c>
      <c r="G648" s="2">
        <v>1</v>
      </c>
      <c r="H648" s="2">
        <f>+SUMPRODUCT(C645:G645,C648:G648)</f>
        <v>19.945054945054945</v>
      </c>
      <c r="I648">
        <f>+IF(MIN(H646:H648)=H648,IF(H648=H647,0,IF(H648=H646,0,$I$4)),0)</f>
        <v>1000</v>
      </c>
      <c r="J648" s="18">
        <f>+J641+(1/B649)*(I648-J641)</f>
        <v>500</v>
      </c>
      <c r="K648" s="18">
        <f t="shared" si="424"/>
        <v>30.189590629151322</v>
      </c>
    </row>
    <row r="649" spans="1:11" x14ac:dyDescent="0.25">
      <c r="A649" t="s">
        <v>9</v>
      </c>
      <c r="B649">
        <f>+B642+1</f>
        <v>92</v>
      </c>
      <c r="C649" s="2">
        <f>+SUMPRODUCT(C646:C648,$I646:$I648)</f>
        <v>0</v>
      </c>
      <c r="D649" s="2">
        <f t="shared" ref="D649:G649" si="425">+SUMPRODUCT(D646:D648,$I646:$I648)</f>
        <v>0</v>
      </c>
      <c r="E649" s="2">
        <f t="shared" si="425"/>
        <v>0</v>
      </c>
      <c r="F649" s="2">
        <f t="shared" si="425"/>
        <v>1000</v>
      </c>
      <c r="G649" s="2">
        <f t="shared" si="425"/>
        <v>1000</v>
      </c>
      <c r="J649" s="18"/>
      <c r="K649" s="18">
        <f>SUM(K646:K648)</f>
        <v>60.379181258302644</v>
      </c>
    </row>
    <row r="650" spans="1:11" x14ac:dyDescent="0.25">
      <c r="A650" t="s">
        <v>10</v>
      </c>
      <c r="C650" s="2">
        <f>+C643+(1/$B649)*(C649-C643)</f>
        <v>500.00000000000006</v>
      </c>
      <c r="D650" s="2">
        <f t="shared" ref="D650:G650" si="426">+D643+(1/$B649)*(D649-D643)</f>
        <v>500.00000000000006</v>
      </c>
      <c r="E650" s="2">
        <f t="shared" si="426"/>
        <v>0</v>
      </c>
      <c r="F650" s="2">
        <f t="shared" si="426"/>
        <v>500</v>
      </c>
      <c r="G650" s="2">
        <f t="shared" si="426"/>
        <v>500</v>
      </c>
      <c r="H650" s="2">
        <f>+(C650-C643)^2+(D650-D643)^2+(E650-E643)^2+(F650-F643)^2+(G650-G643)^2</f>
        <v>120.75836251660529</v>
      </c>
      <c r="I650" s="23">
        <f>+(SUMPRODUCT(C645:G645,C650:G650)-$I$4*MIN(H646:H648))/($I$4*MIN(H646:H648))</f>
        <v>2.7548209366391589E-3</v>
      </c>
      <c r="J650" s="18"/>
      <c r="K650" s="19"/>
    </row>
    <row r="651" spans="1:11" x14ac:dyDescent="0.25">
      <c r="I651" t="s">
        <v>34</v>
      </c>
      <c r="J651" s="18"/>
      <c r="K651" s="19"/>
    </row>
    <row r="652" spans="1:11" x14ac:dyDescent="0.25">
      <c r="A652" t="s">
        <v>5</v>
      </c>
      <c r="C652" s="2">
        <f>+C650/$C$5</f>
        <v>5.0000000000000009</v>
      </c>
      <c r="D652" s="2">
        <f>+$D$4</f>
        <v>15</v>
      </c>
      <c r="E652" s="2">
        <f>+$E$4</f>
        <v>9999</v>
      </c>
      <c r="F652" s="2">
        <f>+$F$4</f>
        <v>15</v>
      </c>
      <c r="G652" s="2">
        <f>+G650/$G$5</f>
        <v>5</v>
      </c>
      <c r="J652" s="18"/>
      <c r="K652" s="19"/>
    </row>
    <row r="653" spans="1:11" x14ac:dyDescent="0.25">
      <c r="A653" t="s">
        <v>6</v>
      </c>
      <c r="C653" s="2">
        <v>1</v>
      </c>
      <c r="D653" s="2">
        <v>1</v>
      </c>
      <c r="H653" s="2">
        <f>+SUMPRODUCT(C652:G652,C653:G653)</f>
        <v>20</v>
      </c>
      <c r="I653">
        <f>+IF(MIN(H653:H655)=H653,+$I$4,0)</f>
        <v>1000</v>
      </c>
      <c r="J653" s="18">
        <f>+J646+(1/B656)*(I653-J646)</f>
        <v>505.37634408602156</v>
      </c>
      <c r="K653" s="18">
        <f>+(J653-J646)^2</f>
        <v>28.905075731298403</v>
      </c>
    </row>
    <row r="654" spans="1:11" x14ac:dyDescent="0.25">
      <c r="A654" t="s">
        <v>7</v>
      </c>
      <c r="C654" s="2">
        <v>1</v>
      </c>
      <c r="E654" s="2">
        <v>1</v>
      </c>
      <c r="G654" s="2">
        <v>1</v>
      </c>
      <c r="H654" s="2">
        <f>+SUMPRODUCT(C652:G652,C654:G654)</f>
        <v>10009</v>
      </c>
      <c r="I654">
        <f>+IF(MIN(H653:H655)=H654,IF(H654=H653,0,+$I$4),0)</f>
        <v>0</v>
      </c>
      <c r="J654" s="18">
        <f>+J647+(1/B656)*(I654-J647)</f>
        <v>0</v>
      </c>
      <c r="K654" s="18">
        <f t="shared" ref="K654:K655" si="427">+(J654-J647)^2</f>
        <v>0</v>
      </c>
    </row>
    <row r="655" spans="1:11" x14ac:dyDescent="0.25">
      <c r="A655" t="s">
        <v>8</v>
      </c>
      <c r="F655" s="2">
        <v>1</v>
      </c>
      <c r="G655" s="2">
        <v>1</v>
      </c>
      <c r="H655" s="2">
        <f>+SUMPRODUCT(C652:G652,C655:G655)</f>
        <v>20</v>
      </c>
      <c r="I655">
        <f>+IF(MIN(H653:H655)=H655,IF(H655=H654,0,IF(H655=H653,0,$I$4)),0)</f>
        <v>0</v>
      </c>
      <c r="J655" s="18">
        <f>+J648+(1/B656)*(I655-J648)</f>
        <v>494.6236559139785</v>
      </c>
      <c r="K655" s="18">
        <f t="shared" si="427"/>
        <v>28.905075731298403</v>
      </c>
    </row>
    <row r="656" spans="1:11" x14ac:dyDescent="0.25">
      <c r="A656" t="s">
        <v>9</v>
      </c>
      <c r="B656">
        <f>+B649+1</f>
        <v>93</v>
      </c>
      <c r="C656" s="2">
        <f>+SUMPRODUCT(C653:C655,$I653:$I655)</f>
        <v>1000</v>
      </c>
      <c r="D656" s="2">
        <f t="shared" ref="D656:G656" si="428">+SUMPRODUCT(D653:D655,$I653:$I655)</f>
        <v>1000</v>
      </c>
      <c r="E656" s="2">
        <f t="shared" si="428"/>
        <v>0</v>
      </c>
      <c r="F656" s="2">
        <f t="shared" si="428"/>
        <v>0</v>
      </c>
      <c r="G656" s="2">
        <f t="shared" si="428"/>
        <v>0</v>
      </c>
      <c r="J656" s="18"/>
      <c r="K656" s="18">
        <f>SUM(K653:K655)</f>
        <v>57.810151462596806</v>
      </c>
    </row>
    <row r="657" spans="1:11" x14ac:dyDescent="0.25">
      <c r="A657" t="s">
        <v>10</v>
      </c>
      <c r="C657" s="2">
        <f>+C650+(1/$B656)*(C656-C650)</f>
        <v>505.37634408602156</v>
      </c>
      <c r="D657" s="2">
        <f t="shared" ref="D657:G657" si="429">+D650+(1/$B656)*(D656-D650)</f>
        <v>505.37634408602156</v>
      </c>
      <c r="E657" s="2">
        <f t="shared" si="429"/>
        <v>0</v>
      </c>
      <c r="F657" s="2">
        <f t="shared" si="429"/>
        <v>494.6236559139785</v>
      </c>
      <c r="G657" s="2">
        <f t="shared" si="429"/>
        <v>494.6236559139785</v>
      </c>
      <c r="H657" s="2">
        <f>+(C657-C650)^2+(D657-D650)^2+(E657-E650)^2+(F657-F650)^2+(G657-G650)^2</f>
        <v>115.62030292519361</v>
      </c>
      <c r="I657" s="23">
        <f>+(SUMPRODUCT(C652:G652,C657:G657)-$I$4*MIN(H653:H655))/($I$4*MIN(H653:H655))</f>
        <v>0</v>
      </c>
      <c r="J657" s="18"/>
      <c r="K657" s="19"/>
    </row>
    <row r="658" spans="1:11" x14ac:dyDescent="0.25">
      <c r="I658" t="s">
        <v>34</v>
      </c>
      <c r="J658" s="18"/>
      <c r="K658" s="19"/>
    </row>
    <row r="659" spans="1:11" x14ac:dyDescent="0.25">
      <c r="A659" t="s">
        <v>5</v>
      </c>
      <c r="C659" s="2">
        <f>+C657/$C$5</f>
        <v>5.0537634408602159</v>
      </c>
      <c r="D659" s="2">
        <f>+$D$4</f>
        <v>15</v>
      </c>
      <c r="E659" s="2">
        <f>+$E$4</f>
        <v>9999</v>
      </c>
      <c r="F659" s="2">
        <f>+$F$4</f>
        <v>15</v>
      </c>
      <c r="G659" s="2">
        <f>+G657/$G$5</f>
        <v>4.946236559139785</v>
      </c>
      <c r="J659" s="18"/>
      <c r="K659" s="19"/>
    </row>
    <row r="660" spans="1:11" x14ac:dyDescent="0.25">
      <c r="A660" t="s">
        <v>6</v>
      </c>
      <c r="C660" s="2">
        <v>1</v>
      </c>
      <c r="D660" s="2">
        <v>1</v>
      </c>
      <c r="H660" s="2">
        <f>+SUMPRODUCT(C659:G659,C660:G660)</f>
        <v>20.053763440860216</v>
      </c>
      <c r="I660">
        <f>+IF(MIN(H660:H662)=H660,+$I$4,0)</f>
        <v>0</v>
      </c>
      <c r="J660" s="18">
        <f>+J653+(1/B663)*(I660-J653)</f>
        <v>500.00000000000006</v>
      </c>
      <c r="K660" s="18">
        <f>+(J660-J653)^2</f>
        <v>28.905075731298403</v>
      </c>
    </row>
    <row r="661" spans="1:11" x14ac:dyDescent="0.25">
      <c r="A661" t="s">
        <v>7</v>
      </c>
      <c r="C661" s="2">
        <v>1</v>
      </c>
      <c r="E661" s="2">
        <v>1</v>
      </c>
      <c r="G661" s="2">
        <v>1</v>
      </c>
      <c r="H661" s="2">
        <f>+SUMPRODUCT(C659:G659,C661:G661)</f>
        <v>10009</v>
      </c>
      <c r="I661">
        <f>+IF(MIN(H660:H662)=H661,IF(H661=H660,0,+$I$4),0)</f>
        <v>0</v>
      </c>
      <c r="J661" s="18">
        <f>+J654+(1/B663)*(I661-J654)</f>
        <v>0</v>
      </c>
      <c r="K661" s="18">
        <f t="shared" ref="K661:K662" si="430">+(J661-J654)^2</f>
        <v>0</v>
      </c>
    </row>
    <row r="662" spans="1:11" x14ac:dyDescent="0.25">
      <c r="A662" t="s">
        <v>8</v>
      </c>
      <c r="F662" s="2">
        <v>1</v>
      </c>
      <c r="G662" s="2">
        <v>1</v>
      </c>
      <c r="H662" s="2">
        <f>+SUMPRODUCT(C659:G659,C662:G662)</f>
        <v>19.946236559139784</v>
      </c>
      <c r="I662">
        <f>+IF(MIN(H660:H662)=H662,IF(H662=H661,0,IF(H662=H660,0,$I$4)),0)</f>
        <v>1000</v>
      </c>
      <c r="J662" s="18">
        <f>+J655+(1/B663)*(I662-J655)</f>
        <v>500</v>
      </c>
      <c r="K662" s="18">
        <f t="shared" si="430"/>
        <v>28.905075731298403</v>
      </c>
    </row>
    <row r="663" spans="1:11" x14ac:dyDescent="0.25">
      <c r="A663" t="s">
        <v>9</v>
      </c>
      <c r="B663">
        <f>+B656+1</f>
        <v>94</v>
      </c>
      <c r="C663" s="2">
        <f>+SUMPRODUCT(C660:C662,$I660:$I662)</f>
        <v>0</v>
      </c>
      <c r="D663" s="2">
        <f t="shared" ref="D663:G663" si="431">+SUMPRODUCT(D660:D662,$I660:$I662)</f>
        <v>0</v>
      </c>
      <c r="E663" s="2">
        <f t="shared" si="431"/>
        <v>0</v>
      </c>
      <c r="F663" s="2">
        <f t="shared" si="431"/>
        <v>1000</v>
      </c>
      <c r="G663" s="2">
        <f t="shared" si="431"/>
        <v>1000</v>
      </c>
      <c r="J663" s="18"/>
      <c r="K663" s="18">
        <f>SUM(K660:K662)</f>
        <v>57.810151462596806</v>
      </c>
    </row>
    <row r="664" spans="1:11" x14ac:dyDescent="0.25">
      <c r="A664" t="s">
        <v>10</v>
      </c>
      <c r="C664" s="2">
        <f>+C657+(1/$B663)*(C663-C657)</f>
        <v>500.00000000000006</v>
      </c>
      <c r="D664" s="2">
        <f t="shared" ref="D664:G664" si="432">+D657+(1/$B663)*(D663-D657)</f>
        <v>500.00000000000006</v>
      </c>
      <c r="E664" s="2">
        <f t="shared" si="432"/>
        <v>0</v>
      </c>
      <c r="F664" s="2">
        <f t="shared" si="432"/>
        <v>500</v>
      </c>
      <c r="G664" s="2">
        <f t="shared" si="432"/>
        <v>500</v>
      </c>
      <c r="H664" s="2">
        <f>+(C664-C657)^2+(D664-D657)^2+(E664-E657)^2+(F664-F657)^2+(G664-G657)^2</f>
        <v>115.62030292519361</v>
      </c>
      <c r="I664" s="23">
        <f>+(SUMPRODUCT(C659:G659,C664:G664)-$I$4*MIN(H660:H662))/($I$4*MIN(H660:H662))</f>
        <v>2.6954177897575145E-3</v>
      </c>
      <c r="J664" s="18"/>
      <c r="K664" s="19"/>
    </row>
    <row r="665" spans="1:11" x14ac:dyDescent="0.25">
      <c r="I665" t="s">
        <v>34</v>
      </c>
      <c r="J665" s="18"/>
      <c r="K665" s="19"/>
    </row>
    <row r="666" spans="1:11" x14ac:dyDescent="0.25">
      <c r="A666" t="s">
        <v>5</v>
      </c>
      <c r="C666" s="2">
        <f>+C664/$C$5</f>
        <v>5.0000000000000009</v>
      </c>
      <c r="D666" s="2">
        <f>+$D$4</f>
        <v>15</v>
      </c>
      <c r="E666" s="2">
        <f>+$E$4</f>
        <v>9999</v>
      </c>
      <c r="F666" s="2">
        <f>+$F$4</f>
        <v>15</v>
      </c>
      <c r="G666" s="2">
        <f>+G664/$G$5</f>
        <v>5</v>
      </c>
      <c r="J666" s="18"/>
      <c r="K666" s="19"/>
    </row>
    <row r="667" spans="1:11" x14ac:dyDescent="0.25">
      <c r="A667" t="s">
        <v>6</v>
      </c>
      <c r="C667" s="2">
        <v>1</v>
      </c>
      <c r="D667" s="2">
        <v>1</v>
      </c>
      <c r="H667" s="2">
        <f>+SUMPRODUCT(C666:G666,C667:G667)</f>
        <v>20</v>
      </c>
      <c r="I667">
        <f>+IF(MIN(H667:H669)=H667,+$I$4,0)</f>
        <v>1000</v>
      </c>
      <c r="J667" s="18">
        <f>+J660+(1/B670)*(I667-J660)</f>
        <v>505.26315789473688</v>
      </c>
      <c r="K667" s="18">
        <f>+(J667-J660)^2</f>
        <v>27.700831024930526</v>
      </c>
    </row>
    <row r="668" spans="1:11" x14ac:dyDescent="0.25">
      <c r="A668" t="s">
        <v>7</v>
      </c>
      <c r="C668" s="2">
        <v>1</v>
      </c>
      <c r="E668" s="2">
        <v>1</v>
      </c>
      <c r="G668" s="2">
        <v>1</v>
      </c>
      <c r="H668" s="2">
        <f>+SUMPRODUCT(C666:G666,C668:G668)</f>
        <v>10009</v>
      </c>
      <c r="I668">
        <f>+IF(MIN(H667:H669)=H668,IF(H668=H667,0,+$I$4),0)</f>
        <v>0</v>
      </c>
      <c r="J668" s="18">
        <f>+J661+(1/B670)*(I668-J661)</f>
        <v>0</v>
      </c>
      <c r="K668" s="18">
        <f t="shared" ref="K668:K669" si="433">+(J668-J661)^2</f>
        <v>0</v>
      </c>
    </row>
    <row r="669" spans="1:11" x14ac:dyDescent="0.25">
      <c r="A669" t="s">
        <v>8</v>
      </c>
      <c r="F669" s="2">
        <v>1</v>
      </c>
      <c r="G669" s="2">
        <v>1</v>
      </c>
      <c r="H669" s="2">
        <f>+SUMPRODUCT(C666:G666,C669:G669)</f>
        <v>20</v>
      </c>
      <c r="I669">
        <f>+IF(MIN(H667:H669)=H669,IF(H669=H668,0,IF(H669=H667,0,$I$4)),0)</f>
        <v>0</v>
      </c>
      <c r="J669" s="18">
        <f>+J662+(1/B670)*(I669-J662)</f>
        <v>494.73684210526318</v>
      </c>
      <c r="K669" s="18">
        <f t="shared" si="433"/>
        <v>27.700831024930526</v>
      </c>
    </row>
    <row r="670" spans="1:11" x14ac:dyDescent="0.25">
      <c r="A670" t="s">
        <v>9</v>
      </c>
      <c r="B670">
        <f>+B663+1</f>
        <v>95</v>
      </c>
      <c r="C670" s="2">
        <f>+SUMPRODUCT(C667:C669,$I667:$I669)</f>
        <v>1000</v>
      </c>
      <c r="D670" s="2">
        <f t="shared" ref="D670:G670" si="434">+SUMPRODUCT(D667:D669,$I667:$I669)</f>
        <v>1000</v>
      </c>
      <c r="E670" s="2">
        <f t="shared" si="434"/>
        <v>0</v>
      </c>
      <c r="F670" s="2">
        <f t="shared" si="434"/>
        <v>0</v>
      </c>
      <c r="G670" s="2">
        <f t="shared" si="434"/>
        <v>0</v>
      </c>
      <c r="J670" s="18"/>
      <c r="K670" s="18">
        <f>SUM(K667:K669)</f>
        <v>55.401662049861052</v>
      </c>
    </row>
    <row r="671" spans="1:11" x14ac:dyDescent="0.25">
      <c r="A671" t="s">
        <v>10</v>
      </c>
      <c r="C671" s="2">
        <f>+C664+(1/$B670)*(C670-C664)</f>
        <v>505.26315789473688</v>
      </c>
      <c r="D671" s="2">
        <f t="shared" ref="D671:G671" si="435">+D664+(1/$B670)*(D670-D664)</f>
        <v>505.26315789473688</v>
      </c>
      <c r="E671" s="2">
        <f t="shared" si="435"/>
        <v>0</v>
      </c>
      <c r="F671" s="2">
        <f t="shared" si="435"/>
        <v>494.73684210526318</v>
      </c>
      <c r="G671" s="2">
        <f t="shared" si="435"/>
        <v>494.73684210526318</v>
      </c>
      <c r="H671" s="2">
        <f>+(C671-C664)^2+(D671-D664)^2+(E671-E664)^2+(F671-F664)^2+(G671-G664)^2</f>
        <v>110.8033240997221</v>
      </c>
      <c r="I671" s="23">
        <f>+(SUMPRODUCT(C666:G666,C671:G671)-$I$4*MIN(H667:H669))/($I$4*MIN(H667:H669))</f>
        <v>1.8189894035458566E-16</v>
      </c>
      <c r="J671" s="18"/>
      <c r="K671" s="19"/>
    </row>
    <row r="672" spans="1:11" x14ac:dyDescent="0.25">
      <c r="I672" t="s">
        <v>34</v>
      </c>
      <c r="J672" s="18"/>
      <c r="K672" s="19"/>
    </row>
    <row r="673" spans="1:11" x14ac:dyDescent="0.25">
      <c r="A673" t="s">
        <v>5</v>
      </c>
      <c r="C673" s="2">
        <f>+C671/$C$5</f>
        <v>5.052631578947369</v>
      </c>
      <c r="D673" s="2">
        <f>+$D$4</f>
        <v>15</v>
      </c>
      <c r="E673" s="2">
        <f>+$E$4</f>
        <v>9999</v>
      </c>
      <c r="F673" s="2">
        <f>+$F$4</f>
        <v>15</v>
      </c>
      <c r="G673" s="2">
        <f>+G671/$G$5</f>
        <v>4.9473684210526319</v>
      </c>
      <c r="J673" s="18"/>
      <c r="K673" s="19"/>
    </row>
    <row r="674" spans="1:11" x14ac:dyDescent="0.25">
      <c r="A674" t="s">
        <v>6</v>
      </c>
      <c r="C674" s="2">
        <v>1</v>
      </c>
      <c r="D674" s="2">
        <v>1</v>
      </c>
      <c r="H674" s="2">
        <f>+SUMPRODUCT(C673:G673,C674:G674)</f>
        <v>20.05263157894737</v>
      </c>
      <c r="I674">
        <f>+IF(MIN(H674:H676)=H674,+$I$4,0)</f>
        <v>0</v>
      </c>
      <c r="J674" s="18">
        <f>+J667+(1/B677)*(I674-J667)</f>
        <v>500.00000000000006</v>
      </c>
      <c r="K674" s="18">
        <f>+(J674-J667)^2</f>
        <v>27.700831024930526</v>
      </c>
    </row>
    <row r="675" spans="1:11" x14ac:dyDescent="0.25">
      <c r="A675" t="s">
        <v>7</v>
      </c>
      <c r="C675" s="2">
        <v>1</v>
      </c>
      <c r="E675" s="2">
        <v>1</v>
      </c>
      <c r="G675" s="2">
        <v>1</v>
      </c>
      <c r="H675" s="2">
        <f>+SUMPRODUCT(C673:G673,C675:G675)</f>
        <v>10009</v>
      </c>
      <c r="I675">
        <f>+IF(MIN(H674:H676)=H675,IF(H675=H674,0,+$I$4),0)</f>
        <v>0</v>
      </c>
      <c r="J675" s="18">
        <f>+J668+(1/B677)*(I675-J668)</f>
        <v>0</v>
      </c>
      <c r="K675" s="18">
        <f t="shared" ref="K675:K676" si="436">+(J675-J668)^2</f>
        <v>0</v>
      </c>
    </row>
    <row r="676" spans="1:11" x14ac:dyDescent="0.25">
      <c r="A676" t="s">
        <v>8</v>
      </c>
      <c r="F676" s="2">
        <v>1</v>
      </c>
      <c r="G676" s="2">
        <v>1</v>
      </c>
      <c r="H676" s="2">
        <f>+SUMPRODUCT(C673:G673,C676:G676)</f>
        <v>19.94736842105263</v>
      </c>
      <c r="I676">
        <f>+IF(MIN(H674:H676)=H676,IF(H676=H675,0,IF(H676=H674,0,$I$4)),0)</f>
        <v>1000</v>
      </c>
      <c r="J676" s="18">
        <f>+J669+(1/B677)*(I676-J669)</f>
        <v>500</v>
      </c>
      <c r="K676" s="18">
        <f t="shared" si="436"/>
        <v>27.700831024930526</v>
      </c>
    </row>
    <row r="677" spans="1:11" x14ac:dyDescent="0.25">
      <c r="A677" t="s">
        <v>9</v>
      </c>
      <c r="B677">
        <f>+B670+1</f>
        <v>96</v>
      </c>
      <c r="C677" s="2">
        <f>+SUMPRODUCT(C674:C676,$I674:$I676)</f>
        <v>0</v>
      </c>
      <c r="D677" s="2">
        <f t="shared" ref="D677:G677" si="437">+SUMPRODUCT(D674:D676,$I674:$I676)</f>
        <v>0</v>
      </c>
      <c r="E677" s="2">
        <f t="shared" si="437"/>
        <v>0</v>
      </c>
      <c r="F677" s="2">
        <f t="shared" si="437"/>
        <v>1000</v>
      </c>
      <c r="G677" s="2">
        <f t="shared" si="437"/>
        <v>1000</v>
      </c>
      <c r="J677" s="18"/>
      <c r="K677" s="18">
        <f>SUM(K674:K676)</f>
        <v>55.401662049861052</v>
      </c>
    </row>
    <row r="678" spans="1:11" x14ac:dyDescent="0.25">
      <c r="A678" t="s">
        <v>10</v>
      </c>
      <c r="C678" s="2">
        <f>+C671+(1/$B677)*(C677-C671)</f>
        <v>500.00000000000006</v>
      </c>
      <c r="D678" s="2">
        <f t="shared" ref="D678:G678" si="438">+D671+(1/$B677)*(D677-D671)</f>
        <v>500.00000000000006</v>
      </c>
      <c r="E678" s="2">
        <f t="shared" si="438"/>
        <v>0</v>
      </c>
      <c r="F678" s="2">
        <f t="shared" si="438"/>
        <v>500</v>
      </c>
      <c r="G678" s="2">
        <f t="shared" si="438"/>
        <v>500</v>
      </c>
      <c r="H678" s="2">
        <f>+(C678-C671)^2+(D678-D671)^2+(E678-E671)^2+(F678-F671)^2+(G678-G671)^2</f>
        <v>110.8033240997221</v>
      </c>
      <c r="I678" s="23">
        <f>+(SUMPRODUCT(C673:G673,C678:G678)-$I$4*MIN(H674:H676))/($I$4*MIN(H674:H676))</f>
        <v>2.638522427440902E-3</v>
      </c>
      <c r="J678" s="18"/>
      <c r="K678" s="19"/>
    </row>
    <row r="679" spans="1:11" x14ac:dyDescent="0.25">
      <c r="I679" t="s">
        <v>34</v>
      </c>
      <c r="J679" s="18"/>
      <c r="K679" s="19"/>
    </row>
    <row r="680" spans="1:11" x14ac:dyDescent="0.25">
      <c r="A680" t="s">
        <v>5</v>
      </c>
      <c r="C680" s="2">
        <f>+C678/$C$5</f>
        <v>5.0000000000000009</v>
      </c>
      <c r="D680" s="2">
        <f>+$D$4</f>
        <v>15</v>
      </c>
      <c r="E680" s="2">
        <f>+$E$4</f>
        <v>9999</v>
      </c>
      <c r="F680" s="2">
        <f>+$F$4</f>
        <v>15</v>
      </c>
      <c r="G680" s="2">
        <f>+G678/$G$5</f>
        <v>5</v>
      </c>
      <c r="J680" s="18"/>
      <c r="K680" s="19"/>
    </row>
    <row r="681" spans="1:11" x14ac:dyDescent="0.25">
      <c r="A681" t="s">
        <v>6</v>
      </c>
      <c r="C681" s="2">
        <v>1</v>
      </c>
      <c r="D681" s="2">
        <v>1</v>
      </c>
      <c r="H681" s="2">
        <f>+SUMPRODUCT(C680:G680,C681:G681)</f>
        <v>20</v>
      </c>
      <c r="I681">
        <f>+IF(MIN(H681:H683)=H681,+$I$4,0)</f>
        <v>1000</v>
      </c>
      <c r="J681" s="18">
        <f>+J674+(1/B684)*(I681-J674)</f>
        <v>505.15463917525778</v>
      </c>
      <c r="K681" s="18">
        <f>+(J681-J674)^2</f>
        <v>26.570305027101668</v>
      </c>
    </row>
    <row r="682" spans="1:11" x14ac:dyDescent="0.25">
      <c r="A682" t="s">
        <v>7</v>
      </c>
      <c r="C682" s="2">
        <v>1</v>
      </c>
      <c r="E682" s="2">
        <v>1</v>
      </c>
      <c r="G682" s="2">
        <v>1</v>
      </c>
      <c r="H682" s="2">
        <f>+SUMPRODUCT(C680:G680,C682:G682)</f>
        <v>10009</v>
      </c>
      <c r="I682">
        <f>+IF(MIN(H681:H683)=H682,IF(H682=H681,0,+$I$4),0)</f>
        <v>0</v>
      </c>
      <c r="J682" s="18">
        <f>+J675+(1/B684)*(I682-J675)</f>
        <v>0</v>
      </c>
      <c r="K682" s="18">
        <f t="shared" ref="K682:K683" si="439">+(J682-J675)^2</f>
        <v>0</v>
      </c>
    </row>
    <row r="683" spans="1:11" x14ac:dyDescent="0.25">
      <c r="A683" t="s">
        <v>8</v>
      </c>
      <c r="F683" s="2">
        <v>1</v>
      </c>
      <c r="G683" s="2">
        <v>1</v>
      </c>
      <c r="H683" s="2">
        <f>+SUMPRODUCT(C680:G680,C683:G683)</f>
        <v>20</v>
      </c>
      <c r="I683">
        <f>+IF(MIN(H681:H683)=H683,IF(H683=H682,0,IF(H683=H681,0,$I$4)),0)</f>
        <v>0</v>
      </c>
      <c r="J683" s="18">
        <f>+J676+(1/B684)*(I683-J676)</f>
        <v>494.84536082474227</v>
      </c>
      <c r="K683" s="18">
        <f t="shared" si="439"/>
        <v>26.570305027101668</v>
      </c>
    </row>
    <row r="684" spans="1:11" x14ac:dyDescent="0.25">
      <c r="A684" t="s">
        <v>9</v>
      </c>
      <c r="B684">
        <f>+B677+1</f>
        <v>97</v>
      </c>
      <c r="C684" s="2">
        <f>+SUMPRODUCT(C681:C683,$I681:$I683)</f>
        <v>1000</v>
      </c>
      <c r="D684" s="2">
        <f t="shared" ref="D684:G684" si="440">+SUMPRODUCT(D681:D683,$I681:$I683)</f>
        <v>1000</v>
      </c>
      <c r="E684" s="2">
        <f t="shared" si="440"/>
        <v>0</v>
      </c>
      <c r="F684" s="2">
        <f t="shared" si="440"/>
        <v>0</v>
      </c>
      <c r="G684" s="2">
        <f t="shared" si="440"/>
        <v>0</v>
      </c>
      <c r="J684" s="18"/>
      <c r="K684" s="18">
        <f>SUM(K681:K683)</f>
        <v>53.140610054203336</v>
      </c>
    </row>
    <row r="685" spans="1:11" x14ac:dyDescent="0.25">
      <c r="A685" t="s">
        <v>10</v>
      </c>
      <c r="C685" s="2">
        <f>+C678+(1/$B684)*(C684-C678)</f>
        <v>505.15463917525778</v>
      </c>
      <c r="D685" s="2">
        <f t="shared" ref="D685:G685" si="441">+D678+(1/$B684)*(D684-D678)</f>
        <v>505.15463917525778</v>
      </c>
      <c r="E685" s="2">
        <f t="shared" si="441"/>
        <v>0</v>
      </c>
      <c r="F685" s="2">
        <f t="shared" si="441"/>
        <v>494.84536082474227</v>
      </c>
      <c r="G685" s="2">
        <f t="shared" si="441"/>
        <v>494.84536082474227</v>
      </c>
      <c r="H685" s="2">
        <f>+(C685-C678)^2+(D685-D678)^2+(E685-E678)^2+(F685-F678)^2+(G685-G678)^2</f>
        <v>106.28122010840667</v>
      </c>
      <c r="I685" s="23">
        <f>+(SUMPRODUCT(C680:G680,C685:G685)-$I$4*MIN(H681:H683))/($I$4*MIN(H681:H683))</f>
        <v>0</v>
      </c>
      <c r="J685" s="18"/>
      <c r="K685" s="19"/>
    </row>
    <row r="686" spans="1:11" x14ac:dyDescent="0.25">
      <c r="I686" t="s">
        <v>34</v>
      </c>
      <c r="J686" s="18"/>
      <c r="K686" s="19"/>
    </row>
    <row r="687" spans="1:11" x14ac:dyDescent="0.25">
      <c r="A687" t="s">
        <v>5</v>
      </c>
      <c r="C687" s="2">
        <f>+C685/$C$5</f>
        <v>5.051546391752578</v>
      </c>
      <c r="D687" s="2">
        <f>+$D$4</f>
        <v>15</v>
      </c>
      <c r="E687" s="2">
        <f>+$E$4</f>
        <v>9999</v>
      </c>
      <c r="F687" s="2">
        <f>+$F$4</f>
        <v>15</v>
      </c>
      <c r="G687" s="2">
        <f>+G685/$G$5</f>
        <v>4.9484536082474229</v>
      </c>
      <c r="J687" s="18"/>
      <c r="K687" s="19"/>
    </row>
    <row r="688" spans="1:11" x14ac:dyDescent="0.25">
      <c r="A688" t="s">
        <v>6</v>
      </c>
      <c r="C688" s="2">
        <v>1</v>
      </c>
      <c r="D688" s="2">
        <v>1</v>
      </c>
      <c r="H688" s="2">
        <f>+SUMPRODUCT(C687:G687,C688:G688)</f>
        <v>20.051546391752577</v>
      </c>
      <c r="I688">
        <f>+IF(MIN(H688:H690)=H688,+$I$4,0)</f>
        <v>0</v>
      </c>
      <c r="J688" s="18">
        <f>+J681+(1/B691)*(I688-J681)</f>
        <v>500.00000000000006</v>
      </c>
      <c r="K688" s="18">
        <f>+(J688-J681)^2</f>
        <v>26.570305027101668</v>
      </c>
    </row>
    <row r="689" spans="1:11" x14ac:dyDescent="0.25">
      <c r="A689" t="s">
        <v>7</v>
      </c>
      <c r="C689" s="2">
        <v>1</v>
      </c>
      <c r="E689" s="2">
        <v>1</v>
      </c>
      <c r="G689" s="2">
        <v>1</v>
      </c>
      <c r="H689" s="2">
        <f>+SUMPRODUCT(C687:G687,C689:G689)</f>
        <v>10009</v>
      </c>
      <c r="I689">
        <f>+IF(MIN(H688:H690)=H689,IF(H689=H688,0,+$I$4),0)</f>
        <v>0</v>
      </c>
      <c r="J689" s="18">
        <f>+J682+(1/B691)*(I689-J682)</f>
        <v>0</v>
      </c>
      <c r="K689" s="18">
        <f t="shared" ref="K689:K690" si="442">+(J689-J682)^2</f>
        <v>0</v>
      </c>
    </row>
    <row r="690" spans="1:11" x14ac:dyDescent="0.25">
      <c r="A690" t="s">
        <v>8</v>
      </c>
      <c r="F690" s="2">
        <v>1</v>
      </c>
      <c r="G690" s="2">
        <v>1</v>
      </c>
      <c r="H690" s="2">
        <f>+SUMPRODUCT(C687:G687,C690:G690)</f>
        <v>19.948453608247423</v>
      </c>
      <c r="I690">
        <f>+IF(MIN(H688:H690)=H690,IF(H690=H689,0,IF(H690=H688,0,$I$4)),0)</f>
        <v>1000</v>
      </c>
      <c r="J690" s="18">
        <f>+J683+(1/B691)*(I690-J683)</f>
        <v>500</v>
      </c>
      <c r="K690" s="18">
        <f t="shared" si="442"/>
        <v>26.570305027101668</v>
      </c>
    </row>
    <row r="691" spans="1:11" x14ac:dyDescent="0.25">
      <c r="A691" t="s">
        <v>9</v>
      </c>
      <c r="B691">
        <f>+B684+1</f>
        <v>98</v>
      </c>
      <c r="C691" s="2">
        <f>+SUMPRODUCT(C688:C690,$I688:$I690)</f>
        <v>0</v>
      </c>
      <c r="D691" s="2">
        <f t="shared" ref="D691:G691" si="443">+SUMPRODUCT(D688:D690,$I688:$I690)</f>
        <v>0</v>
      </c>
      <c r="E691" s="2">
        <f t="shared" si="443"/>
        <v>0</v>
      </c>
      <c r="F691" s="2">
        <f t="shared" si="443"/>
        <v>1000</v>
      </c>
      <c r="G691" s="2">
        <f t="shared" si="443"/>
        <v>1000</v>
      </c>
      <c r="J691" s="18"/>
      <c r="K691" s="18">
        <f>SUM(K688:K690)</f>
        <v>53.140610054203336</v>
      </c>
    </row>
    <row r="692" spans="1:11" x14ac:dyDescent="0.25">
      <c r="A692" t="s">
        <v>10</v>
      </c>
      <c r="C692" s="2">
        <f>+C685+(1/$B691)*(C691-C685)</f>
        <v>500.00000000000006</v>
      </c>
      <c r="D692" s="2">
        <f t="shared" ref="D692:G692" si="444">+D685+(1/$B691)*(D691-D685)</f>
        <v>500.00000000000006</v>
      </c>
      <c r="E692" s="2">
        <f t="shared" si="444"/>
        <v>0</v>
      </c>
      <c r="F692" s="2">
        <f t="shared" si="444"/>
        <v>500</v>
      </c>
      <c r="G692" s="2">
        <f t="shared" si="444"/>
        <v>500</v>
      </c>
      <c r="H692" s="2">
        <f>+(C692-C685)^2+(D692-D685)^2+(E692-E685)^2+(F692-F685)^2+(G692-G685)^2</f>
        <v>106.28122010840667</v>
      </c>
      <c r="I692" s="23">
        <f>+(SUMPRODUCT(C687:G687,C692:G692)-$I$4*MIN(H688:H690))/($I$4*MIN(H688:H690))</f>
        <v>2.58397932816539E-3</v>
      </c>
      <c r="J692" s="18"/>
      <c r="K692" s="19"/>
    </row>
    <row r="693" spans="1:11" x14ac:dyDescent="0.25">
      <c r="I693" t="s">
        <v>34</v>
      </c>
      <c r="J693" s="18"/>
      <c r="K693" s="19"/>
    </row>
    <row r="694" spans="1:11" x14ac:dyDescent="0.25">
      <c r="A694" t="s">
        <v>5</v>
      </c>
      <c r="C694" s="2">
        <f>+C692/$C$5</f>
        <v>5.0000000000000009</v>
      </c>
      <c r="D694" s="2">
        <f>+$D$4</f>
        <v>15</v>
      </c>
      <c r="E694" s="2">
        <f>+$E$4</f>
        <v>9999</v>
      </c>
      <c r="F694" s="2">
        <f>+$F$4</f>
        <v>15</v>
      </c>
      <c r="G694" s="2">
        <f>+G692/$G$5</f>
        <v>5</v>
      </c>
      <c r="J694" s="18"/>
      <c r="K694" s="19"/>
    </row>
    <row r="695" spans="1:11" x14ac:dyDescent="0.25">
      <c r="A695" t="s">
        <v>6</v>
      </c>
      <c r="C695" s="2">
        <v>1</v>
      </c>
      <c r="D695" s="2">
        <v>1</v>
      </c>
      <c r="H695" s="2">
        <f>+SUMPRODUCT(C694:G694,C695:G695)</f>
        <v>20</v>
      </c>
      <c r="I695">
        <f>+IF(MIN(H695:H697)=H695,+$I$4,0)</f>
        <v>1000</v>
      </c>
      <c r="J695" s="18">
        <f>+J688+(1/B698)*(I695-J688)</f>
        <v>505.05050505050508</v>
      </c>
      <c r="K695" s="18">
        <f>+(J695-J688)^2</f>
        <v>25.507601265176749</v>
      </c>
    </row>
    <row r="696" spans="1:11" x14ac:dyDescent="0.25">
      <c r="A696" t="s">
        <v>7</v>
      </c>
      <c r="C696" s="2">
        <v>1</v>
      </c>
      <c r="E696" s="2">
        <v>1</v>
      </c>
      <c r="G696" s="2">
        <v>1</v>
      </c>
      <c r="H696" s="2">
        <f>+SUMPRODUCT(C694:G694,C696:G696)</f>
        <v>10009</v>
      </c>
      <c r="I696">
        <f>+IF(MIN(H695:H697)=H696,IF(H696=H695,0,+$I$4),0)</f>
        <v>0</v>
      </c>
      <c r="J696" s="18">
        <f>+J689+(1/B698)*(I696-J689)</f>
        <v>0</v>
      </c>
      <c r="K696" s="18">
        <f t="shared" ref="K696:K697" si="445">+(J696-J689)^2</f>
        <v>0</v>
      </c>
    </row>
    <row r="697" spans="1:11" x14ac:dyDescent="0.25">
      <c r="A697" t="s">
        <v>8</v>
      </c>
      <c r="F697" s="2">
        <v>1</v>
      </c>
      <c r="G697" s="2">
        <v>1</v>
      </c>
      <c r="H697" s="2">
        <f>+SUMPRODUCT(C694:G694,C697:G697)</f>
        <v>20</v>
      </c>
      <c r="I697">
        <f>+IF(MIN(H695:H697)=H697,IF(H697=H696,0,IF(H697=H695,0,$I$4)),0)</f>
        <v>0</v>
      </c>
      <c r="J697" s="18">
        <f>+J690+(1/B698)*(I697-J690)</f>
        <v>494.94949494949498</v>
      </c>
      <c r="K697" s="18">
        <f t="shared" si="445"/>
        <v>25.507601265176749</v>
      </c>
    </row>
    <row r="698" spans="1:11" x14ac:dyDescent="0.25">
      <c r="A698" t="s">
        <v>9</v>
      </c>
      <c r="B698">
        <f>+B691+1</f>
        <v>99</v>
      </c>
      <c r="C698" s="2">
        <f>+SUMPRODUCT(C695:C697,$I695:$I697)</f>
        <v>1000</v>
      </c>
      <c r="D698" s="2">
        <f t="shared" ref="D698:G698" si="446">+SUMPRODUCT(D695:D697,$I695:$I697)</f>
        <v>1000</v>
      </c>
      <c r="E698" s="2">
        <f t="shared" si="446"/>
        <v>0</v>
      </c>
      <c r="F698" s="2">
        <f t="shared" si="446"/>
        <v>0</v>
      </c>
      <c r="G698" s="2">
        <f t="shared" si="446"/>
        <v>0</v>
      </c>
      <c r="J698" s="18"/>
      <c r="K698" s="18">
        <f>SUM(K695:K697)</f>
        <v>51.015202530353498</v>
      </c>
    </row>
    <row r="699" spans="1:11" x14ac:dyDescent="0.25">
      <c r="A699" t="s">
        <v>10</v>
      </c>
      <c r="C699" s="2">
        <f>+C692+(1/$B698)*(C698-C692)</f>
        <v>505.05050505050508</v>
      </c>
      <c r="D699" s="2">
        <f t="shared" ref="D699:G699" si="447">+D692+(1/$B698)*(D698-D692)</f>
        <v>505.05050505050508</v>
      </c>
      <c r="E699" s="2">
        <f t="shared" si="447"/>
        <v>0</v>
      </c>
      <c r="F699" s="2">
        <f t="shared" si="447"/>
        <v>494.94949494949498</v>
      </c>
      <c r="G699" s="2">
        <f t="shared" si="447"/>
        <v>494.94949494949498</v>
      </c>
      <c r="H699" s="2">
        <f>+(C699-C692)^2+(D699-D692)^2+(E699-E692)^2+(F699-F692)^2+(G699-G692)^2</f>
        <v>102.030405060707</v>
      </c>
      <c r="I699" s="23">
        <f>+(SUMPRODUCT(C694:G694,C699:G699)-$I$4*MIN(H695:H697))/($I$4*MIN(H695:H697))</f>
        <v>0</v>
      </c>
      <c r="J699" s="18"/>
      <c r="K699" s="19"/>
    </row>
    <row r="700" spans="1:11" x14ac:dyDescent="0.25">
      <c r="I700" t="s">
        <v>34</v>
      </c>
      <c r="J700" s="18"/>
      <c r="K700" s="19"/>
    </row>
    <row r="701" spans="1:11" x14ac:dyDescent="0.25">
      <c r="A701" t="s">
        <v>5</v>
      </c>
      <c r="C701" s="2">
        <f>+C699/$C$5</f>
        <v>5.0505050505050511</v>
      </c>
      <c r="D701" s="2">
        <f>+$D$4</f>
        <v>15</v>
      </c>
      <c r="E701" s="2">
        <f>+$E$4</f>
        <v>9999</v>
      </c>
      <c r="F701" s="2">
        <f>+$F$4</f>
        <v>15</v>
      </c>
      <c r="G701" s="2">
        <f>+G699/$G$5</f>
        <v>4.9494949494949498</v>
      </c>
      <c r="J701" s="18"/>
      <c r="K701" s="19"/>
    </row>
    <row r="702" spans="1:11" x14ac:dyDescent="0.25">
      <c r="A702" t="s">
        <v>6</v>
      </c>
      <c r="C702" s="2">
        <v>1</v>
      </c>
      <c r="D702" s="2">
        <v>1</v>
      </c>
      <c r="H702" s="2">
        <f>+SUMPRODUCT(C701:G701,C702:G702)</f>
        <v>20.050505050505052</v>
      </c>
      <c r="I702">
        <f>+IF(MIN(H702:H704)=H702,+$I$4,0)</f>
        <v>0</v>
      </c>
      <c r="J702" s="18">
        <f>+J695+(1/B705)*(I702-J695)</f>
        <v>500.00000000000006</v>
      </c>
      <c r="K702" s="18">
        <f>+(J702-J695)^2</f>
        <v>25.507601265176749</v>
      </c>
    </row>
    <row r="703" spans="1:11" x14ac:dyDescent="0.25">
      <c r="A703" t="s">
        <v>7</v>
      </c>
      <c r="C703" s="2">
        <v>1</v>
      </c>
      <c r="E703" s="2">
        <v>1</v>
      </c>
      <c r="G703" s="2">
        <v>1</v>
      </c>
      <c r="H703" s="2">
        <f>+SUMPRODUCT(C701:G701,C703:G703)</f>
        <v>10009</v>
      </c>
      <c r="I703">
        <f>+IF(MIN(H702:H704)=H703,IF(H703=H702,0,+$I$4),0)</f>
        <v>0</v>
      </c>
      <c r="J703" s="18">
        <f>+J696+(1/B705)*(I703-J696)</f>
        <v>0</v>
      </c>
      <c r="K703" s="18">
        <f t="shared" ref="K703:K704" si="448">+(J703-J696)^2</f>
        <v>0</v>
      </c>
    </row>
    <row r="704" spans="1:11" x14ac:dyDescent="0.25">
      <c r="A704" t="s">
        <v>8</v>
      </c>
      <c r="F704" s="2">
        <v>1</v>
      </c>
      <c r="G704" s="2">
        <v>1</v>
      </c>
      <c r="H704" s="2">
        <f>+SUMPRODUCT(C701:G701,C704:G704)</f>
        <v>19.949494949494948</v>
      </c>
      <c r="I704">
        <f>+IF(MIN(H702:H704)=H704,IF(H704=H703,0,IF(H704=H702,0,$I$4)),0)</f>
        <v>1000</v>
      </c>
      <c r="J704" s="18">
        <f>+J697+(1/B705)*(I704-J697)</f>
        <v>500</v>
      </c>
      <c r="K704" s="18">
        <f t="shared" si="448"/>
        <v>25.507601265176749</v>
      </c>
    </row>
    <row r="705" spans="1:11" x14ac:dyDescent="0.25">
      <c r="A705" t="s">
        <v>9</v>
      </c>
      <c r="B705">
        <f>+B698+1</f>
        <v>100</v>
      </c>
      <c r="C705" s="2">
        <f>+SUMPRODUCT(C702:C704,$I702:$I704)</f>
        <v>0</v>
      </c>
      <c r="D705" s="2">
        <f t="shared" ref="D705:G705" si="449">+SUMPRODUCT(D702:D704,$I702:$I704)</f>
        <v>0</v>
      </c>
      <c r="E705" s="2">
        <f t="shared" si="449"/>
        <v>0</v>
      </c>
      <c r="F705" s="2">
        <f t="shared" si="449"/>
        <v>1000</v>
      </c>
      <c r="G705" s="2">
        <f t="shared" si="449"/>
        <v>1000</v>
      </c>
      <c r="J705" s="18"/>
      <c r="K705" s="18">
        <f>SUM(K702:K704)</f>
        <v>51.015202530353498</v>
      </c>
    </row>
    <row r="706" spans="1:11" x14ac:dyDescent="0.25">
      <c r="A706" t="s">
        <v>10</v>
      </c>
      <c r="C706" s="2">
        <f>+C699+(1/$B705)*(C705-C699)</f>
        <v>500.00000000000006</v>
      </c>
      <c r="D706" s="2">
        <f t="shared" ref="D706:G706" si="450">+D699+(1/$B705)*(D705-D699)</f>
        <v>500.00000000000006</v>
      </c>
      <c r="E706" s="2">
        <f t="shared" si="450"/>
        <v>0</v>
      </c>
      <c r="F706" s="2">
        <f t="shared" si="450"/>
        <v>500</v>
      </c>
      <c r="G706" s="2">
        <f t="shared" si="450"/>
        <v>500</v>
      </c>
      <c r="H706" s="2">
        <f>+(C706-C699)^2+(D706-D699)^2+(E706-E699)^2+(F706-F699)^2+(G706-G699)^2</f>
        <v>102.030405060707</v>
      </c>
      <c r="I706" s="23">
        <f>+(SUMPRODUCT(C701:G701,C706:G706)-$I$4*MIN(H702:H704))/($I$4*MIN(H702:H704))</f>
        <v>2.5316455696203824E-3</v>
      </c>
      <c r="J706" s="18"/>
      <c r="K706" s="19"/>
    </row>
    <row r="707" spans="1:11" x14ac:dyDescent="0.25">
      <c r="I707" t="s">
        <v>34</v>
      </c>
      <c r="J707" s="18"/>
      <c r="K707" s="19"/>
    </row>
    <row r="708" spans="1:11" x14ac:dyDescent="0.25">
      <c r="A708" t="s">
        <v>5</v>
      </c>
      <c r="C708" s="2">
        <f>+C706/$C$5</f>
        <v>5.0000000000000009</v>
      </c>
      <c r="D708" s="2">
        <f>+$D$4</f>
        <v>15</v>
      </c>
      <c r="E708" s="2">
        <f>+$E$4</f>
        <v>9999</v>
      </c>
      <c r="F708" s="2">
        <f>+$F$4</f>
        <v>15</v>
      </c>
      <c r="G708" s="2">
        <f>+G706/$G$5</f>
        <v>5</v>
      </c>
      <c r="J708" s="18"/>
      <c r="K708" s="19"/>
    </row>
    <row r="709" spans="1:11" x14ac:dyDescent="0.25">
      <c r="A709" t="s">
        <v>6</v>
      </c>
      <c r="C709" s="2">
        <v>1</v>
      </c>
      <c r="D709" s="2">
        <v>1</v>
      </c>
      <c r="H709" s="2">
        <f>+SUMPRODUCT(C708:G708,C709:G709)</f>
        <v>20</v>
      </c>
      <c r="I709">
        <f>+IF(MIN(H709:H711)=H709,+$I$4,0)</f>
        <v>1000</v>
      </c>
      <c r="J709" s="18">
        <f>+J702+(1/B712)*(I709-J702)</f>
        <v>504.95049504950498</v>
      </c>
      <c r="K709" s="18">
        <f>+(J709-J702)^2</f>
        <v>24.50740123517275</v>
      </c>
    </row>
    <row r="710" spans="1:11" x14ac:dyDescent="0.25">
      <c r="A710" t="s">
        <v>7</v>
      </c>
      <c r="C710" s="2">
        <v>1</v>
      </c>
      <c r="E710" s="2">
        <v>1</v>
      </c>
      <c r="G710" s="2">
        <v>1</v>
      </c>
      <c r="H710" s="2">
        <f>+SUMPRODUCT(C708:G708,C710:G710)</f>
        <v>10009</v>
      </c>
      <c r="I710">
        <f>+IF(MIN(H709:H711)=H710,IF(H710=H709,0,+$I$4),0)</f>
        <v>0</v>
      </c>
      <c r="J710" s="18">
        <f>+J703+(1/B712)*(I710-J703)</f>
        <v>0</v>
      </c>
      <c r="K710" s="18">
        <f t="shared" ref="K710:K711" si="451">+(J710-J703)^2</f>
        <v>0</v>
      </c>
    </row>
    <row r="711" spans="1:11" x14ac:dyDescent="0.25">
      <c r="A711" t="s">
        <v>8</v>
      </c>
      <c r="F711" s="2">
        <v>1</v>
      </c>
      <c r="G711" s="2">
        <v>1</v>
      </c>
      <c r="H711" s="2">
        <f>+SUMPRODUCT(C708:G708,C711:G711)</f>
        <v>20</v>
      </c>
      <c r="I711">
        <f>+IF(MIN(H709:H711)=H711,IF(H711=H710,0,IF(H711=H709,0,$I$4)),0)</f>
        <v>0</v>
      </c>
      <c r="J711" s="18">
        <f>+J704+(1/B712)*(I711-J704)</f>
        <v>495.04950495049508</v>
      </c>
      <c r="K711" s="18">
        <f t="shared" si="451"/>
        <v>24.50740123517275</v>
      </c>
    </row>
    <row r="712" spans="1:11" x14ac:dyDescent="0.25">
      <c r="A712" t="s">
        <v>9</v>
      </c>
      <c r="B712">
        <f>+B705+1</f>
        <v>101</v>
      </c>
      <c r="C712" s="2">
        <f>+SUMPRODUCT(C709:C711,$I709:$I711)</f>
        <v>1000</v>
      </c>
      <c r="D712" s="2">
        <f t="shared" ref="D712:G712" si="452">+SUMPRODUCT(D709:D711,$I709:$I711)</f>
        <v>1000</v>
      </c>
      <c r="E712" s="2">
        <f t="shared" si="452"/>
        <v>0</v>
      </c>
      <c r="F712" s="2">
        <f t="shared" si="452"/>
        <v>0</v>
      </c>
      <c r="G712" s="2">
        <f t="shared" si="452"/>
        <v>0</v>
      </c>
      <c r="J712" s="18"/>
      <c r="K712" s="18">
        <f>SUM(K709:K711)</f>
        <v>49.014802470345501</v>
      </c>
    </row>
    <row r="713" spans="1:11" x14ac:dyDescent="0.25">
      <c r="A713" t="s">
        <v>10</v>
      </c>
      <c r="C713" s="2">
        <f>+C706+(1/$B712)*(C712-C706)</f>
        <v>504.95049504950498</v>
      </c>
      <c r="D713" s="2">
        <f t="shared" ref="D713:G713" si="453">+D706+(1/$B712)*(D712-D706)</f>
        <v>504.95049504950498</v>
      </c>
      <c r="E713" s="2">
        <f t="shared" si="453"/>
        <v>0</v>
      </c>
      <c r="F713" s="2">
        <f t="shared" si="453"/>
        <v>495.04950495049508</v>
      </c>
      <c r="G713" s="2">
        <f t="shared" si="453"/>
        <v>495.04950495049508</v>
      </c>
      <c r="H713" s="2">
        <f>+(C713-C706)^2+(D713-D706)^2+(E713-E706)^2+(F713-F706)^2+(G713-G706)^2</f>
        <v>98.029604940691002</v>
      </c>
      <c r="I713" s="23">
        <f>+(SUMPRODUCT(C708:G708,C713:G713)-$I$4*MIN(H709:H711))/($I$4*MIN(H709:H711))</f>
        <v>0</v>
      </c>
      <c r="J713" s="18"/>
      <c r="K713" s="19"/>
    </row>
    <row r="714" spans="1:11" x14ac:dyDescent="0.25">
      <c r="I714" t="s">
        <v>34</v>
      </c>
      <c r="J714" s="18"/>
      <c r="K714" s="19"/>
    </row>
    <row r="715" spans="1:11" x14ac:dyDescent="0.25">
      <c r="A715" t="s">
        <v>5</v>
      </c>
      <c r="C715" s="2">
        <f>+C713/$C$5</f>
        <v>5.0495049504950495</v>
      </c>
      <c r="D715" s="2">
        <f>+$D$4</f>
        <v>15</v>
      </c>
      <c r="E715" s="2">
        <f>+$E$4</f>
        <v>9999</v>
      </c>
      <c r="F715" s="2">
        <f>+$F$4</f>
        <v>15</v>
      </c>
      <c r="G715" s="2">
        <f>+G713/$G$5</f>
        <v>4.9504950495049505</v>
      </c>
      <c r="J715" s="18"/>
      <c r="K715" s="19"/>
    </row>
    <row r="716" spans="1:11" x14ac:dyDescent="0.25">
      <c r="A716" t="s">
        <v>6</v>
      </c>
      <c r="C716" s="2">
        <v>1</v>
      </c>
      <c r="D716" s="2">
        <v>1</v>
      </c>
      <c r="H716" s="2">
        <f>+SUMPRODUCT(C715:G715,C716:G716)</f>
        <v>20.049504950495049</v>
      </c>
      <c r="I716">
        <f>+IF(MIN(H716:H718)=H716,+$I$4,0)</f>
        <v>0</v>
      </c>
      <c r="J716" s="18">
        <f>+J709+(1/B719)*(I716-J709)</f>
        <v>500.00000000000006</v>
      </c>
      <c r="K716" s="18">
        <f>+(J716-J709)^2</f>
        <v>24.50740123517275</v>
      </c>
    </row>
    <row r="717" spans="1:11" x14ac:dyDescent="0.25">
      <c r="A717" t="s">
        <v>7</v>
      </c>
      <c r="C717" s="2">
        <v>1</v>
      </c>
      <c r="E717" s="2">
        <v>1</v>
      </c>
      <c r="G717" s="2">
        <v>1</v>
      </c>
      <c r="H717" s="2">
        <f>+SUMPRODUCT(C715:G715,C717:G717)</f>
        <v>10009</v>
      </c>
      <c r="I717">
        <f>+IF(MIN(H716:H718)=H717,IF(H717=H716,0,+$I$4),0)</f>
        <v>0</v>
      </c>
      <c r="J717" s="18">
        <f>+J710+(1/B719)*(I717-J710)</f>
        <v>0</v>
      </c>
      <c r="K717" s="18">
        <f t="shared" ref="K717:K718" si="454">+(J717-J710)^2</f>
        <v>0</v>
      </c>
    </row>
    <row r="718" spans="1:11" x14ac:dyDescent="0.25">
      <c r="A718" t="s">
        <v>8</v>
      </c>
      <c r="F718" s="2">
        <v>1</v>
      </c>
      <c r="G718" s="2">
        <v>1</v>
      </c>
      <c r="H718" s="2">
        <f>+SUMPRODUCT(C715:G715,C718:G718)</f>
        <v>19.950495049504951</v>
      </c>
      <c r="I718">
        <f>+IF(MIN(H716:H718)=H718,IF(H718=H717,0,IF(H718=H716,0,$I$4)),0)</f>
        <v>1000</v>
      </c>
      <c r="J718" s="18">
        <f>+J711+(1/B719)*(I718-J711)</f>
        <v>500</v>
      </c>
      <c r="K718" s="18">
        <f t="shared" si="454"/>
        <v>24.50740123517275</v>
      </c>
    </row>
    <row r="719" spans="1:11" x14ac:dyDescent="0.25">
      <c r="A719" t="s">
        <v>9</v>
      </c>
      <c r="B719">
        <f>+B712+1</f>
        <v>102</v>
      </c>
      <c r="C719" s="2">
        <f>+SUMPRODUCT(C716:C718,$I716:$I718)</f>
        <v>0</v>
      </c>
      <c r="D719" s="2">
        <f t="shared" ref="D719:G719" si="455">+SUMPRODUCT(D716:D718,$I716:$I718)</f>
        <v>0</v>
      </c>
      <c r="E719" s="2">
        <f t="shared" si="455"/>
        <v>0</v>
      </c>
      <c r="F719" s="2">
        <f t="shared" si="455"/>
        <v>1000</v>
      </c>
      <c r="G719" s="2">
        <f t="shared" si="455"/>
        <v>1000</v>
      </c>
      <c r="J719" s="18"/>
      <c r="K719" s="18">
        <f>SUM(K716:K718)</f>
        <v>49.014802470345501</v>
      </c>
    </row>
    <row r="720" spans="1:11" x14ac:dyDescent="0.25">
      <c r="A720" t="s">
        <v>10</v>
      </c>
      <c r="C720" s="2">
        <f>+C713+(1/$B719)*(C719-C713)</f>
        <v>500.00000000000006</v>
      </c>
      <c r="D720" s="2">
        <f t="shared" ref="D720:G720" si="456">+D713+(1/$B719)*(D719-D713)</f>
        <v>500.00000000000006</v>
      </c>
      <c r="E720" s="2">
        <f t="shared" si="456"/>
        <v>0</v>
      </c>
      <c r="F720" s="2">
        <f t="shared" si="456"/>
        <v>500</v>
      </c>
      <c r="G720" s="2">
        <f t="shared" si="456"/>
        <v>500</v>
      </c>
      <c r="H720" s="2">
        <f>+(C720-C713)^2+(D720-D713)^2+(E720-E713)^2+(F720-F713)^2+(G720-G713)^2</f>
        <v>98.029604940691002</v>
      </c>
      <c r="I720" s="23">
        <f>+(SUMPRODUCT(C715:G715,C720:G720)-$I$4*MIN(H716:H718))/($I$4*MIN(H716:H718))</f>
        <v>2.481389578163672E-3</v>
      </c>
      <c r="J720" s="18"/>
      <c r="K720" s="19"/>
    </row>
    <row r="721" spans="1:11" x14ac:dyDescent="0.25">
      <c r="I721" t="s">
        <v>34</v>
      </c>
      <c r="J721" s="18"/>
      <c r="K721" s="19"/>
    </row>
    <row r="722" spans="1:11" x14ac:dyDescent="0.25">
      <c r="A722" t="s">
        <v>5</v>
      </c>
      <c r="C722" s="2">
        <f>+C720/$C$5</f>
        <v>5.0000000000000009</v>
      </c>
      <c r="D722" s="2">
        <f>+$D$4</f>
        <v>15</v>
      </c>
      <c r="E722" s="2">
        <f>+$E$4</f>
        <v>9999</v>
      </c>
      <c r="F722" s="2">
        <f>+$F$4</f>
        <v>15</v>
      </c>
      <c r="G722" s="2">
        <f>+G720/$G$5</f>
        <v>5</v>
      </c>
      <c r="J722" s="18"/>
      <c r="K722" s="19"/>
    </row>
    <row r="723" spans="1:11" x14ac:dyDescent="0.25">
      <c r="A723" t="s">
        <v>6</v>
      </c>
      <c r="C723" s="2">
        <v>1</v>
      </c>
      <c r="D723" s="2">
        <v>1</v>
      </c>
      <c r="H723" s="2">
        <f>+SUMPRODUCT(C722:G722,C723:G723)</f>
        <v>20</v>
      </c>
      <c r="I723">
        <f>+IF(MIN(H723:H725)=H723,+$I$4,0)</f>
        <v>1000</v>
      </c>
      <c r="J723" s="18">
        <f>+J716+(1/B726)*(I723-J716)</f>
        <v>504.85436893203888</v>
      </c>
      <c r="K723" s="18">
        <f>+(J723-J716)^2</f>
        <v>23.564897728343752</v>
      </c>
    </row>
    <row r="724" spans="1:11" x14ac:dyDescent="0.25">
      <c r="A724" t="s">
        <v>7</v>
      </c>
      <c r="C724" s="2">
        <v>1</v>
      </c>
      <c r="E724" s="2">
        <v>1</v>
      </c>
      <c r="G724" s="2">
        <v>1</v>
      </c>
      <c r="H724" s="2">
        <f>+SUMPRODUCT(C722:G722,C724:G724)</f>
        <v>10009</v>
      </c>
      <c r="I724">
        <f>+IF(MIN(H723:H725)=H724,IF(H724=H723,0,+$I$4),0)</f>
        <v>0</v>
      </c>
      <c r="J724" s="18">
        <f>+J717+(1/B726)*(I724-J717)</f>
        <v>0</v>
      </c>
      <c r="K724" s="18">
        <f t="shared" ref="K724:K725" si="457">+(J724-J717)^2</f>
        <v>0</v>
      </c>
    </row>
    <row r="725" spans="1:11" x14ac:dyDescent="0.25">
      <c r="A725" t="s">
        <v>8</v>
      </c>
      <c r="F725" s="2">
        <v>1</v>
      </c>
      <c r="G725" s="2">
        <v>1</v>
      </c>
      <c r="H725" s="2">
        <f>+SUMPRODUCT(C722:G722,C725:G725)</f>
        <v>20</v>
      </c>
      <c r="I725">
        <f>+IF(MIN(H723:H725)=H725,IF(H725=H724,0,IF(H725=H723,0,$I$4)),0)</f>
        <v>0</v>
      </c>
      <c r="J725" s="18">
        <f>+J718+(1/B726)*(I725-J718)</f>
        <v>495.14563106796118</v>
      </c>
      <c r="K725" s="18">
        <f t="shared" si="457"/>
        <v>23.564897728343752</v>
      </c>
    </row>
    <row r="726" spans="1:11" x14ac:dyDescent="0.25">
      <c r="A726" t="s">
        <v>9</v>
      </c>
      <c r="B726">
        <f>+B719+1</f>
        <v>103</v>
      </c>
      <c r="C726" s="2">
        <f>+SUMPRODUCT(C723:C725,$I723:$I725)</f>
        <v>1000</v>
      </c>
      <c r="D726" s="2">
        <f t="shared" ref="D726:G726" si="458">+SUMPRODUCT(D723:D725,$I723:$I725)</f>
        <v>1000</v>
      </c>
      <c r="E726" s="2">
        <f t="shared" si="458"/>
        <v>0</v>
      </c>
      <c r="F726" s="2">
        <f t="shared" si="458"/>
        <v>0</v>
      </c>
      <c r="G726" s="2">
        <f t="shared" si="458"/>
        <v>0</v>
      </c>
      <c r="J726" s="18"/>
      <c r="K726" s="18">
        <f>SUM(K723:K725)</f>
        <v>47.129795456687503</v>
      </c>
    </row>
    <row r="727" spans="1:11" x14ac:dyDescent="0.25">
      <c r="A727" t="s">
        <v>10</v>
      </c>
      <c r="C727" s="2">
        <f>+C720+(1/$B726)*(C726-C720)</f>
        <v>504.85436893203888</v>
      </c>
      <c r="D727" s="2">
        <f t="shared" ref="D727:G727" si="459">+D720+(1/$B726)*(D726-D720)</f>
        <v>504.85436893203888</v>
      </c>
      <c r="E727" s="2">
        <f t="shared" si="459"/>
        <v>0</v>
      </c>
      <c r="F727" s="2">
        <f t="shared" si="459"/>
        <v>495.14563106796118</v>
      </c>
      <c r="G727" s="2">
        <f t="shared" si="459"/>
        <v>495.14563106796118</v>
      </c>
      <c r="H727" s="2">
        <f>+(C727-C720)^2+(D727-D720)^2+(E727-E720)^2+(F727-F720)^2+(G727-G720)^2</f>
        <v>94.259590913375007</v>
      </c>
      <c r="I727" s="23">
        <f>+(SUMPRODUCT(C722:G722,C727:G727)-$I$4*MIN(H723:H725))/($I$4*MIN(H723:H725))</f>
        <v>1.8189894035458566E-16</v>
      </c>
      <c r="J727" s="18"/>
      <c r="K727" s="19"/>
    </row>
    <row r="728" spans="1:11" x14ac:dyDescent="0.25">
      <c r="I728" t="s">
        <v>34</v>
      </c>
      <c r="J728" s="18"/>
      <c r="K728" s="19"/>
    </row>
    <row r="729" spans="1:11" x14ac:dyDescent="0.25">
      <c r="A729" t="s">
        <v>5</v>
      </c>
      <c r="C729" s="2">
        <f>+C727/$C$5</f>
        <v>5.0485436893203888</v>
      </c>
      <c r="D729" s="2">
        <f>+$D$4</f>
        <v>15</v>
      </c>
      <c r="E729" s="2">
        <f>+$E$4</f>
        <v>9999</v>
      </c>
      <c r="F729" s="2">
        <f>+$F$4</f>
        <v>15</v>
      </c>
      <c r="G729" s="2">
        <f>+G727/$G$5</f>
        <v>4.9514563106796121</v>
      </c>
      <c r="J729" s="18"/>
      <c r="K729" s="19"/>
    </row>
    <row r="730" spans="1:11" x14ac:dyDescent="0.25">
      <c r="A730" t="s">
        <v>6</v>
      </c>
      <c r="C730" s="2">
        <v>1</v>
      </c>
      <c r="D730" s="2">
        <v>1</v>
      </c>
      <c r="H730" s="2">
        <f>+SUMPRODUCT(C729:G729,C730:G730)</f>
        <v>20.04854368932039</v>
      </c>
      <c r="I730">
        <f>+IF(MIN(H730:H732)=H730,+$I$4,0)</f>
        <v>0</v>
      </c>
      <c r="J730" s="18">
        <f>+J723+(1/B733)*(I730-J723)</f>
        <v>500.00000000000006</v>
      </c>
      <c r="K730" s="18">
        <f>+(J730-J723)^2</f>
        <v>23.564897728343752</v>
      </c>
    </row>
    <row r="731" spans="1:11" x14ac:dyDescent="0.25">
      <c r="A731" t="s">
        <v>7</v>
      </c>
      <c r="C731" s="2">
        <v>1</v>
      </c>
      <c r="E731" s="2">
        <v>1</v>
      </c>
      <c r="G731" s="2">
        <v>1</v>
      </c>
      <c r="H731" s="2">
        <f>+SUMPRODUCT(C729:G729,C731:G731)</f>
        <v>10009</v>
      </c>
      <c r="I731">
        <f>+IF(MIN(H730:H732)=H731,IF(H731=H730,0,+$I$4),0)</f>
        <v>0</v>
      </c>
      <c r="J731" s="18">
        <f>+J724+(1/B733)*(I731-J724)</f>
        <v>0</v>
      </c>
      <c r="K731" s="18">
        <f t="shared" ref="K731:K732" si="460">+(J731-J724)^2</f>
        <v>0</v>
      </c>
    </row>
    <row r="732" spans="1:11" x14ac:dyDescent="0.25">
      <c r="A732" t="s">
        <v>8</v>
      </c>
      <c r="F732" s="2">
        <v>1</v>
      </c>
      <c r="G732" s="2">
        <v>1</v>
      </c>
      <c r="H732" s="2">
        <f>+SUMPRODUCT(C729:G729,C732:G732)</f>
        <v>19.95145631067961</v>
      </c>
      <c r="I732">
        <f>+IF(MIN(H730:H732)=H732,IF(H732=H731,0,IF(H732=H730,0,$I$4)),0)</f>
        <v>1000</v>
      </c>
      <c r="J732" s="18">
        <f>+J725+(1/B733)*(I732-J725)</f>
        <v>500</v>
      </c>
      <c r="K732" s="18">
        <f t="shared" si="460"/>
        <v>23.564897728343752</v>
      </c>
    </row>
    <row r="733" spans="1:11" x14ac:dyDescent="0.25">
      <c r="A733" t="s">
        <v>9</v>
      </c>
      <c r="B733">
        <f>+B726+1</f>
        <v>104</v>
      </c>
      <c r="C733" s="2">
        <f>+SUMPRODUCT(C730:C732,$I730:$I732)</f>
        <v>0</v>
      </c>
      <c r="D733" s="2">
        <f t="shared" ref="D733:G733" si="461">+SUMPRODUCT(D730:D732,$I730:$I732)</f>
        <v>0</v>
      </c>
      <c r="E733" s="2">
        <f t="shared" si="461"/>
        <v>0</v>
      </c>
      <c r="F733" s="2">
        <f t="shared" si="461"/>
        <v>1000</v>
      </c>
      <c r="G733" s="2">
        <f t="shared" si="461"/>
        <v>1000</v>
      </c>
      <c r="J733" s="18"/>
      <c r="K733" s="18">
        <f>SUM(K730:K732)</f>
        <v>47.129795456687503</v>
      </c>
    </row>
    <row r="734" spans="1:11" x14ac:dyDescent="0.25">
      <c r="A734" t="s">
        <v>10</v>
      </c>
      <c r="C734" s="2">
        <f>+C727+(1/$B733)*(C733-C727)</f>
        <v>500.00000000000006</v>
      </c>
      <c r="D734" s="2">
        <f t="shared" ref="D734:G734" si="462">+D727+(1/$B733)*(D733-D727)</f>
        <v>500.00000000000006</v>
      </c>
      <c r="E734" s="2">
        <f t="shared" si="462"/>
        <v>0</v>
      </c>
      <c r="F734" s="2">
        <f t="shared" si="462"/>
        <v>500</v>
      </c>
      <c r="G734" s="2">
        <f t="shared" si="462"/>
        <v>500</v>
      </c>
      <c r="H734" s="2">
        <f>+(C734-C727)^2+(D734-D727)^2+(E734-E727)^2+(F734-F727)^2+(G734-G727)^2</f>
        <v>94.259590913375007</v>
      </c>
      <c r="I734" s="23">
        <f>+(SUMPRODUCT(C729:G729,C734:G734)-$I$4*MIN(H730:H732))/($I$4*MIN(H730:H732))</f>
        <v>2.4330900243310547E-3</v>
      </c>
      <c r="J734" s="18"/>
      <c r="K734" s="19"/>
    </row>
    <row r="735" spans="1:11" x14ac:dyDescent="0.25">
      <c r="I735" t="s">
        <v>34</v>
      </c>
      <c r="J735" s="18"/>
      <c r="K735" s="19"/>
    </row>
    <row r="736" spans="1:11" x14ac:dyDescent="0.25">
      <c r="A736" t="s">
        <v>5</v>
      </c>
      <c r="C736" s="2">
        <f>+C734/$C$5</f>
        <v>5.0000000000000009</v>
      </c>
      <c r="D736" s="2">
        <f>+$D$4</f>
        <v>15</v>
      </c>
      <c r="E736" s="2">
        <f>+$E$4</f>
        <v>9999</v>
      </c>
      <c r="F736" s="2">
        <f>+$F$4</f>
        <v>15</v>
      </c>
      <c r="G736" s="2">
        <f>+G734/$G$5</f>
        <v>5</v>
      </c>
      <c r="J736" s="18"/>
      <c r="K736" s="19"/>
    </row>
    <row r="737" spans="1:11" x14ac:dyDescent="0.25">
      <c r="A737" t="s">
        <v>6</v>
      </c>
      <c r="C737" s="2">
        <v>1</v>
      </c>
      <c r="D737" s="2">
        <v>1</v>
      </c>
      <c r="H737" s="2">
        <f>+SUMPRODUCT(C736:G736,C737:G737)</f>
        <v>20</v>
      </c>
      <c r="I737">
        <f>+IF(MIN(H737:H739)=H737,+$I$4,0)</f>
        <v>1000</v>
      </c>
      <c r="J737" s="18">
        <f>+J730+(1/B740)*(I737-J730)</f>
        <v>504.76190476190482</v>
      </c>
      <c r="K737" s="18">
        <f>+(J737-J730)^2</f>
        <v>22.675736961451221</v>
      </c>
    </row>
    <row r="738" spans="1:11" x14ac:dyDescent="0.25">
      <c r="A738" t="s">
        <v>7</v>
      </c>
      <c r="C738" s="2">
        <v>1</v>
      </c>
      <c r="E738" s="2">
        <v>1</v>
      </c>
      <c r="G738" s="2">
        <v>1</v>
      </c>
      <c r="H738" s="2">
        <f>+SUMPRODUCT(C736:G736,C738:G738)</f>
        <v>10009</v>
      </c>
      <c r="I738">
        <f>+IF(MIN(H737:H739)=H738,IF(H738=H737,0,+$I$4),0)</f>
        <v>0</v>
      </c>
      <c r="J738" s="18">
        <f>+J731+(1/B740)*(I738-J731)</f>
        <v>0</v>
      </c>
      <c r="K738" s="18">
        <f t="shared" ref="K738:K739" si="463">+(J738-J731)^2</f>
        <v>0</v>
      </c>
    </row>
    <row r="739" spans="1:11" x14ac:dyDescent="0.25">
      <c r="A739" t="s">
        <v>8</v>
      </c>
      <c r="F739" s="2">
        <v>1</v>
      </c>
      <c r="G739" s="2">
        <v>1</v>
      </c>
      <c r="H739" s="2">
        <f>+SUMPRODUCT(C736:G736,C739:G739)</f>
        <v>20</v>
      </c>
      <c r="I739">
        <f>+IF(MIN(H737:H739)=H739,IF(H739=H738,0,IF(H739=H737,0,$I$4)),0)</f>
        <v>0</v>
      </c>
      <c r="J739" s="18">
        <f>+J732+(1/B740)*(I739-J732)</f>
        <v>495.23809523809524</v>
      </c>
      <c r="K739" s="18">
        <f t="shared" si="463"/>
        <v>22.675736961451221</v>
      </c>
    </row>
    <row r="740" spans="1:11" x14ac:dyDescent="0.25">
      <c r="A740" t="s">
        <v>9</v>
      </c>
      <c r="B740">
        <f>+B733+1</f>
        <v>105</v>
      </c>
      <c r="C740" s="2">
        <f>+SUMPRODUCT(C737:C739,$I737:$I739)</f>
        <v>1000</v>
      </c>
      <c r="D740" s="2">
        <f t="shared" ref="D740:G740" si="464">+SUMPRODUCT(D737:D739,$I737:$I739)</f>
        <v>1000</v>
      </c>
      <c r="E740" s="2">
        <f t="shared" si="464"/>
        <v>0</v>
      </c>
      <c r="F740" s="2">
        <f t="shared" si="464"/>
        <v>0</v>
      </c>
      <c r="G740" s="2">
        <f t="shared" si="464"/>
        <v>0</v>
      </c>
      <c r="J740" s="18"/>
      <c r="K740" s="18">
        <f>SUM(K737:K739)</f>
        <v>45.351473922902443</v>
      </c>
    </row>
    <row r="741" spans="1:11" x14ac:dyDescent="0.25">
      <c r="A741" t="s">
        <v>10</v>
      </c>
      <c r="C741" s="2">
        <f>+C734+(1/$B740)*(C740-C734)</f>
        <v>504.76190476190482</v>
      </c>
      <c r="D741" s="2">
        <f t="shared" ref="D741:G741" si="465">+D734+(1/$B740)*(D740-D734)</f>
        <v>504.76190476190482</v>
      </c>
      <c r="E741" s="2">
        <f t="shared" si="465"/>
        <v>0</v>
      </c>
      <c r="F741" s="2">
        <f t="shared" si="465"/>
        <v>495.23809523809524</v>
      </c>
      <c r="G741" s="2">
        <f t="shared" si="465"/>
        <v>495.23809523809524</v>
      </c>
      <c r="H741" s="2">
        <f>+(C741-C734)^2+(D741-D734)^2+(E741-E734)^2+(F741-F734)^2+(G741-G734)^2</f>
        <v>90.702947845804886</v>
      </c>
      <c r="I741" s="23">
        <f>+(SUMPRODUCT(C736:G736,C741:G741)-$I$4*MIN(H737:H739))/($I$4*MIN(H737:H739))</f>
        <v>1.8189894035458566E-16</v>
      </c>
      <c r="J741" s="18"/>
      <c r="K741" s="19"/>
    </row>
    <row r="742" spans="1:11" x14ac:dyDescent="0.25">
      <c r="I742" t="s">
        <v>34</v>
      </c>
      <c r="J742" s="18"/>
      <c r="K742" s="19"/>
    </row>
    <row r="743" spans="1:11" x14ac:dyDescent="0.25">
      <c r="A743" t="s">
        <v>5</v>
      </c>
      <c r="C743" s="2">
        <f>+C741/$C$5</f>
        <v>5.0476190476190483</v>
      </c>
      <c r="D743" s="2">
        <f>+$D$4</f>
        <v>15</v>
      </c>
      <c r="E743" s="2">
        <f>+$E$4</f>
        <v>9999</v>
      </c>
      <c r="F743" s="2">
        <f>+$F$4</f>
        <v>15</v>
      </c>
      <c r="G743" s="2">
        <f>+G741/$G$5</f>
        <v>4.9523809523809526</v>
      </c>
      <c r="J743" s="18"/>
      <c r="K743" s="19"/>
    </row>
    <row r="744" spans="1:11" x14ac:dyDescent="0.25">
      <c r="A744" t="s">
        <v>6</v>
      </c>
      <c r="C744" s="2">
        <v>1</v>
      </c>
      <c r="D744" s="2">
        <v>1</v>
      </c>
      <c r="H744" s="2">
        <f>+SUMPRODUCT(C743:G743,C744:G744)</f>
        <v>20.047619047619047</v>
      </c>
      <c r="I744">
        <f>+IF(MIN(H744:H746)=H744,+$I$4,0)</f>
        <v>0</v>
      </c>
      <c r="J744" s="18">
        <f>+J737+(1/B747)*(I744-J737)</f>
        <v>500.00000000000006</v>
      </c>
      <c r="K744" s="18">
        <f>+(J744-J737)^2</f>
        <v>22.675736961451221</v>
      </c>
    </row>
    <row r="745" spans="1:11" x14ac:dyDescent="0.25">
      <c r="A745" t="s">
        <v>7</v>
      </c>
      <c r="C745" s="2">
        <v>1</v>
      </c>
      <c r="E745" s="2">
        <v>1</v>
      </c>
      <c r="G745" s="2">
        <v>1</v>
      </c>
      <c r="H745" s="2">
        <f>+SUMPRODUCT(C743:G743,C745:G745)</f>
        <v>10009</v>
      </c>
      <c r="I745">
        <f>+IF(MIN(H744:H746)=H745,IF(H745=H744,0,+$I$4),0)</f>
        <v>0</v>
      </c>
      <c r="J745" s="18">
        <f>+J738+(1/B747)*(I745-J738)</f>
        <v>0</v>
      </c>
      <c r="K745" s="18">
        <f t="shared" ref="K745:K746" si="466">+(J745-J738)^2</f>
        <v>0</v>
      </c>
    </row>
    <row r="746" spans="1:11" x14ac:dyDescent="0.25">
      <c r="A746" t="s">
        <v>8</v>
      </c>
      <c r="F746" s="2">
        <v>1</v>
      </c>
      <c r="G746" s="2">
        <v>1</v>
      </c>
      <c r="H746" s="2">
        <f>+SUMPRODUCT(C743:G743,C746:G746)</f>
        <v>19.952380952380953</v>
      </c>
      <c r="I746">
        <f>+IF(MIN(H744:H746)=H746,IF(H746=H745,0,IF(H746=H744,0,$I$4)),0)</f>
        <v>1000</v>
      </c>
      <c r="J746" s="18">
        <f>+J739+(1/B747)*(I746-J739)</f>
        <v>500</v>
      </c>
      <c r="K746" s="18">
        <f t="shared" si="466"/>
        <v>22.675736961451221</v>
      </c>
    </row>
    <row r="747" spans="1:11" x14ac:dyDescent="0.25">
      <c r="A747" t="s">
        <v>9</v>
      </c>
      <c r="B747">
        <f>+B740+1</f>
        <v>106</v>
      </c>
      <c r="C747" s="2">
        <f>+SUMPRODUCT(C744:C746,$I744:$I746)</f>
        <v>0</v>
      </c>
      <c r="D747" s="2">
        <f t="shared" ref="D747:G747" si="467">+SUMPRODUCT(D744:D746,$I744:$I746)</f>
        <v>0</v>
      </c>
      <c r="E747" s="2">
        <f t="shared" si="467"/>
        <v>0</v>
      </c>
      <c r="F747" s="2">
        <f t="shared" si="467"/>
        <v>1000</v>
      </c>
      <c r="G747" s="2">
        <f t="shared" si="467"/>
        <v>1000</v>
      </c>
      <c r="J747" s="18"/>
      <c r="K747" s="18">
        <f>SUM(K744:K746)</f>
        <v>45.351473922902443</v>
      </c>
    </row>
    <row r="748" spans="1:11" x14ac:dyDescent="0.25">
      <c r="A748" t="s">
        <v>10</v>
      </c>
      <c r="C748" s="2">
        <f>+C741+(1/$B747)*(C747-C741)</f>
        <v>500.00000000000006</v>
      </c>
      <c r="D748" s="2">
        <f t="shared" ref="D748:G748" si="468">+D741+(1/$B747)*(D747-D741)</f>
        <v>500.00000000000006</v>
      </c>
      <c r="E748" s="2">
        <f t="shared" si="468"/>
        <v>0</v>
      </c>
      <c r="F748" s="2">
        <f t="shared" si="468"/>
        <v>500</v>
      </c>
      <c r="G748" s="2">
        <f t="shared" si="468"/>
        <v>500</v>
      </c>
      <c r="H748" s="2">
        <f>+(C748-C741)^2+(D748-D741)^2+(E748-E741)^2+(F748-F741)^2+(G748-G741)^2</f>
        <v>90.702947845804886</v>
      </c>
      <c r="I748" s="23">
        <f>+(SUMPRODUCT(C743:G743,C748:G748)-$I$4*MIN(H744:H746))/($I$4*MIN(H744:H746))</f>
        <v>2.3866348448688302E-3</v>
      </c>
      <c r="J748" s="18"/>
      <c r="K748" s="19"/>
    </row>
    <row r="749" spans="1:11" x14ac:dyDescent="0.25">
      <c r="I749" t="s">
        <v>34</v>
      </c>
      <c r="J749" s="18"/>
      <c r="K749" s="19"/>
    </row>
    <row r="750" spans="1:11" x14ac:dyDescent="0.25">
      <c r="A750" t="s">
        <v>5</v>
      </c>
      <c r="C750" s="2">
        <f>+C748/$C$5</f>
        <v>5.0000000000000009</v>
      </c>
      <c r="D750" s="2">
        <f>+$D$4</f>
        <v>15</v>
      </c>
      <c r="E750" s="2">
        <f>+$E$4</f>
        <v>9999</v>
      </c>
      <c r="F750" s="2">
        <f>+$F$4</f>
        <v>15</v>
      </c>
      <c r="G750" s="2">
        <f>+G748/$G$5</f>
        <v>5</v>
      </c>
      <c r="J750" s="18"/>
      <c r="K750" s="19"/>
    </row>
    <row r="751" spans="1:11" x14ac:dyDescent="0.25">
      <c r="A751" t="s">
        <v>6</v>
      </c>
      <c r="C751" s="2">
        <v>1</v>
      </c>
      <c r="D751" s="2">
        <v>1</v>
      </c>
      <c r="H751" s="2">
        <f>+SUMPRODUCT(C750:G750,C751:G751)</f>
        <v>20</v>
      </c>
      <c r="I751">
        <f>+IF(MIN(H751:H753)=H751,+$I$4,0)</f>
        <v>1000</v>
      </c>
      <c r="J751" s="18">
        <f>+J744+(1/B754)*(I751-J744)</f>
        <v>504.67289719626172</v>
      </c>
      <c r="K751" s="18">
        <f>+(J751-J744)^2</f>
        <v>21.835968206830067</v>
      </c>
    </row>
    <row r="752" spans="1:11" x14ac:dyDescent="0.25">
      <c r="A752" t="s">
        <v>7</v>
      </c>
      <c r="C752" s="2">
        <v>1</v>
      </c>
      <c r="E752" s="2">
        <v>1</v>
      </c>
      <c r="G752" s="2">
        <v>1</v>
      </c>
      <c r="H752" s="2">
        <f>+SUMPRODUCT(C750:G750,C752:G752)</f>
        <v>10009</v>
      </c>
      <c r="I752">
        <f>+IF(MIN(H751:H753)=H752,IF(H752=H751,0,+$I$4),0)</f>
        <v>0</v>
      </c>
      <c r="J752" s="18">
        <f>+J745+(1/B754)*(I752-J745)</f>
        <v>0</v>
      </c>
      <c r="K752" s="18">
        <f t="shared" ref="K752:K753" si="469">+(J752-J745)^2</f>
        <v>0</v>
      </c>
    </row>
    <row r="753" spans="1:11" x14ac:dyDescent="0.25">
      <c r="A753" t="s">
        <v>8</v>
      </c>
      <c r="F753" s="2">
        <v>1</v>
      </c>
      <c r="G753" s="2">
        <v>1</v>
      </c>
      <c r="H753" s="2">
        <f>+SUMPRODUCT(C750:G750,C753:G753)</f>
        <v>20</v>
      </c>
      <c r="I753">
        <f>+IF(MIN(H751:H753)=H753,IF(H753=H752,0,IF(H753=H751,0,$I$4)),0)</f>
        <v>0</v>
      </c>
      <c r="J753" s="18">
        <f>+J746+(1/B754)*(I753-J746)</f>
        <v>495.32710280373834</v>
      </c>
      <c r="K753" s="18">
        <f t="shared" si="469"/>
        <v>21.835968206830067</v>
      </c>
    </row>
    <row r="754" spans="1:11" x14ac:dyDescent="0.25">
      <c r="A754" t="s">
        <v>9</v>
      </c>
      <c r="B754">
        <f>+B747+1</f>
        <v>107</v>
      </c>
      <c r="C754" s="2">
        <f>+SUMPRODUCT(C751:C753,$I751:$I753)</f>
        <v>1000</v>
      </c>
      <c r="D754" s="2">
        <f t="shared" ref="D754:G754" si="470">+SUMPRODUCT(D751:D753,$I751:$I753)</f>
        <v>1000</v>
      </c>
      <c r="E754" s="2">
        <f t="shared" si="470"/>
        <v>0</v>
      </c>
      <c r="F754" s="2">
        <f t="shared" si="470"/>
        <v>0</v>
      </c>
      <c r="G754" s="2">
        <f t="shared" si="470"/>
        <v>0</v>
      </c>
      <c r="J754" s="18"/>
      <c r="K754" s="18">
        <f>SUM(K751:K753)</f>
        <v>43.671936413660134</v>
      </c>
    </row>
    <row r="755" spans="1:11" x14ac:dyDescent="0.25">
      <c r="A755" t="s">
        <v>10</v>
      </c>
      <c r="C755" s="2">
        <f>+C748+(1/$B754)*(C754-C748)</f>
        <v>504.67289719626172</v>
      </c>
      <c r="D755" s="2">
        <f t="shared" ref="D755:G755" si="471">+D748+(1/$B754)*(D754-D748)</f>
        <v>504.67289719626172</v>
      </c>
      <c r="E755" s="2">
        <f t="shared" si="471"/>
        <v>0</v>
      </c>
      <c r="F755" s="2">
        <f t="shared" si="471"/>
        <v>495.32710280373834</v>
      </c>
      <c r="G755" s="2">
        <f t="shared" si="471"/>
        <v>495.32710280373834</v>
      </c>
      <c r="H755" s="2">
        <f>+(C755-C748)^2+(D755-D748)^2+(E755-E748)^2+(F755-F748)^2+(G755-G748)^2</f>
        <v>87.343872827320268</v>
      </c>
      <c r="I755" s="23">
        <f>+(SUMPRODUCT(C750:G750,C755:G755)-$I$4*MIN(H751:H753))/($I$4*MIN(H751:H753))</f>
        <v>0</v>
      </c>
      <c r="J755" s="18"/>
      <c r="K755" s="19"/>
    </row>
    <row r="756" spans="1:11" x14ac:dyDescent="0.25">
      <c r="I756" t="s">
        <v>34</v>
      </c>
      <c r="J756" s="18"/>
      <c r="K756" s="19"/>
    </row>
    <row r="757" spans="1:11" x14ac:dyDescent="0.25">
      <c r="A757" t="s">
        <v>5</v>
      </c>
      <c r="C757" s="2">
        <f>+C755/$C$5</f>
        <v>5.0467289719626169</v>
      </c>
      <c r="D757" s="2">
        <f>+$D$4</f>
        <v>15</v>
      </c>
      <c r="E757" s="2">
        <f>+$E$4</f>
        <v>9999</v>
      </c>
      <c r="F757" s="2">
        <f>+$F$4</f>
        <v>15</v>
      </c>
      <c r="G757" s="2">
        <f>+G755/$G$5</f>
        <v>4.9532710280373831</v>
      </c>
      <c r="J757" s="18"/>
      <c r="K757" s="19"/>
    </row>
    <row r="758" spans="1:11" x14ac:dyDescent="0.25">
      <c r="A758" t="s">
        <v>6</v>
      </c>
      <c r="C758" s="2">
        <v>1</v>
      </c>
      <c r="D758" s="2">
        <v>1</v>
      </c>
      <c r="H758" s="2">
        <f>+SUMPRODUCT(C757:G757,C758:G758)</f>
        <v>20.046728971962615</v>
      </c>
      <c r="I758">
        <f>+IF(MIN(H758:H760)=H758,+$I$4,0)</f>
        <v>0</v>
      </c>
      <c r="J758" s="18">
        <f>+J751+(1/B761)*(I758-J751)</f>
        <v>500.00000000000006</v>
      </c>
      <c r="K758" s="18">
        <f>+(J758-J751)^2</f>
        <v>21.835968206830067</v>
      </c>
    </row>
    <row r="759" spans="1:11" x14ac:dyDescent="0.25">
      <c r="A759" t="s">
        <v>7</v>
      </c>
      <c r="C759" s="2">
        <v>1</v>
      </c>
      <c r="E759" s="2">
        <v>1</v>
      </c>
      <c r="G759" s="2">
        <v>1</v>
      </c>
      <c r="H759" s="2">
        <f>+SUMPRODUCT(C757:G757,C759:G759)</f>
        <v>10009</v>
      </c>
      <c r="I759">
        <f>+IF(MIN(H758:H760)=H759,IF(H759=H758,0,+$I$4),0)</f>
        <v>0</v>
      </c>
      <c r="J759" s="18">
        <f>+J752+(1/B761)*(I759-J752)</f>
        <v>0</v>
      </c>
      <c r="K759" s="18">
        <f t="shared" ref="K759:K760" si="472">+(J759-J752)^2</f>
        <v>0</v>
      </c>
    </row>
    <row r="760" spans="1:11" x14ac:dyDescent="0.25">
      <c r="A760" t="s">
        <v>8</v>
      </c>
      <c r="F760" s="2">
        <v>1</v>
      </c>
      <c r="G760" s="2">
        <v>1</v>
      </c>
      <c r="H760" s="2">
        <f>+SUMPRODUCT(C757:G757,C760:G760)</f>
        <v>19.953271028037385</v>
      </c>
      <c r="I760">
        <f>+IF(MIN(H758:H760)=H760,IF(H760=H759,0,IF(H760=H758,0,$I$4)),0)</f>
        <v>1000</v>
      </c>
      <c r="J760" s="18">
        <f>+J753+(1/B761)*(I760-J753)</f>
        <v>500</v>
      </c>
      <c r="K760" s="18">
        <f t="shared" si="472"/>
        <v>21.835968206830067</v>
      </c>
    </row>
    <row r="761" spans="1:11" x14ac:dyDescent="0.25">
      <c r="A761" t="s">
        <v>9</v>
      </c>
      <c r="B761">
        <f>+B754+1</f>
        <v>108</v>
      </c>
      <c r="C761" s="2">
        <f>+SUMPRODUCT(C758:C760,$I758:$I760)</f>
        <v>0</v>
      </c>
      <c r="D761" s="2">
        <f t="shared" ref="D761:G761" si="473">+SUMPRODUCT(D758:D760,$I758:$I760)</f>
        <v>0</v>
      </c>
      <c r="E761" s="2">
        <f t="shared" si="473"/>
        <v>0</v>
      </c>
      <c r="F761" s="2">
        <f t="shared" si="473"/>
        <v>1000</v>
      </c>
      <c r="G761" s="2">
        <f t="shared" si="473"/>
        <v>1000</v>
      </c>
      <c r="J761" s="18"/>
      <c r="K761" s="18">
        <f>SUM(K758:K760)</f>
        <v>43.671936413660134</v>
      </c>
    </row>
    <row r="762" spans="1:11" x14ac:dyDescent="0.25">
      <c r="A762" t="s">
        <v>10</v>
      </c>
      <c r="C762" s="2">
        <f>+C755+(1/$B761)*(C761-C755)</f>
        <v>500.00000000000006</v>
      </c>
      <c r="D762" s="2">
        <f t="shared" ref="D762:G762" si="474">+D755+(1/$B761)*(D761-D755)</f>
        <v>500.00000000000006</v>
      </c>
      <c r="E762" s="2">
        <f t="shared" si="474"/>
        <v>0</v>
      </c>
      <c r="F762" s="2">
        <f t="shared" si="474"/>
        <v>500</v>
      </c>
      <c r="G762" s="2">
        <f t="shared" si="474"/>
        <v>500</v>
      </c>
      <c r="H762" s="2">
        <f>+(C762-C755)^2+(D762-D755)^2+(E762-E755)^2+(F762-F755)^2+(G762-G755)^2</f>
        <v>87.343872827320268</v>
      </c>
      <c r="I762" s="23">
        <f>+(SUMPRODUCT(C757:G757,C762:G762)-$I$4*MIN(H758:H760))/($I$4*MIN(H758:H760))</f>
        <v>2.3419203747072652E-3</v>
      </c>
      <c r="J762" s="18"/>
      <c r="K762" s="19"/>
    </row>
    <row r="763" spans="1:11" x14ac:dyDescent="0.25">
      <c r="I763" t="s">
        <v>34</v>
      </c>
      <c r="J763" s="18"/>
      <c r="K763" s="19"/>
    </row>
    <row r="764" spans="1:11" x14ac:dyDescent="0.25">
      <c r="A764" t="s">
        <v>5</v>
      </c>
      <c r="C764" s="2">
        <f>+C762/$C$5</f>
        <v>5.0000000000000009</v>
      </c>
      <c r="D764" s="2">
        <f>+$D$4</f>
        <v>15</v>
      </c>
      <c r="E764" s="2">
        <f>+$E$4</f>
        <v>9999</v>
      </c>
      <c r="F764" s="2">
        <f>+$F$4</f>
        <v>15</v>
      </c>
      <c r="G764" s="2">
        <f>+G762/$G$5</f>
        <v>5</v>
      </c>
      <c r="J764" s="18"/>
      <c r="K764" s="19"/>
    </row>
    <row r="765" spans="1:11" x14ac:dyDescent="0.25">
      <c r="A765" t="s">
        <v>6</v>
      </c>
      <c r="C765" s="2">
        <v>1</v>
      </c>
      <c r="D765" s="2">
        <v>1</v>
      </c>
      <c r="H765" s="2">
        <f>+SUMPRODUCT(C764:G764,C765:G765)</f>
        <v>20</v>
      </c>
      <c r="I765">
        <f>+IF(MIN(H765:H767)=H765,+$I$4,0)</f>
        <v>1000</v>
      </c>
      <c r="J765" s="18">
        <f>+J758+(1/B768)*(I765-J758)</f>
        <v>504.58715596330279</v>
      </c>
      <c r="K765" s="18">
        <f>+(J765-J758)^2</f>
        <v>21.041999831663837</v>
      </c>
    </row>
    <row r="766" spans="1:11" x14ac:dyDescent="0.25">
      <c r="A766" t="s">
        <v>7</v>
      </c>
      <c r="C766" s="2">
        <v>1</v>
      </c>
      <c r="E766" s="2">
        <v>1</v>
      </c>
      <c r="G766" s="2">
        <v>1</v>
      </c>
      <c r="H766" s="2">
        <f>+SUMPRODUCT(C764:G764,C766:G766)</f>
        <v>10009</v>
      </c>
      <c r="I766">
        <f>+IF(MIN(H765:H767)=H766,IF(H766=H765,0,+$I$4),0)</f>
        <v>0</v>
      </c>
      <c r="J766" s="18">
        <f>+J759+(1/B768)*(I766-J759)</f>
        <v>0</v>
      </c>
      <c r="K766" s="18">
        <f t="shared" ref="K766:K767" si="475">+(J766-J759)^2</f>
        <v>0</v>
      </c>
    </row>
    <row r="767" spans="1:11" x14ac:dyDescent="0.25">
      <c r="A767" t="s">
        <v>8</v>
      </c>
      <c r="F767" s="2">
        <v>1</v>
      </c>
      <c r="G767" s="2">
        <v>1</v>
      </c>
      <c r="H767" s="2">
        <f>+SUMPRODUCT(C764:G764,C767:G767)</f>
        <v>20</v>
      </c>
      <c r="I767">
        <f>+IF(MIN(H765:H767)=H767,IF(H767=H766,0,IF(H767=H765,0,$I$4)),0)</f>
        <v>0</v>
      </c>
      <c r="J767" s="18">
        <f>+J760+(1/B768)*(I767-J760)</f>
        <v>495.41284403669727</v>
      </c>
      <c r="K767" s="18">
        <f t="shared" si="475"/>
        <v>21.041999831663837</v>
      </c>
    </row>
    <row r="768" spans="1:11" x14ac:dyDescent="0.25">
      <c r="A768" t="s">
        <v>9</v>
      </c>
      <c r="B768">
        <f>+B761+1</f>
        <v>109</v>
      </c>
      <c r="C768" s="2">
        <f>+SUMPRODUCT(C765:C767,$I765:$I767)</f>
        <v>1000</v>
      </c>
      <c r="D768" s="2">
        <f t="shared" ref="D768:G768" si="476">+SUMPRODUCT(D765:D767,$I765:$I767)</f>
        <v>1000</v>
      </c>
      <c r="E768" s="2">
        <f t="shared" si="476"/>
        <v>0</v>
      </c>
      <c r="F768" s="2">
        <f t="shared" si="476"/>
        <v>0</v>
      </c>
      <c r="G768" s="2">
        <f t="shared" si="476"/>
        <v>0</v>
      </c>
      <c r="J768" s="18"/>
      <c r="K768" s="18">
        <f>SUM(K765:K767)</f>
        <v>42.083999663327674</v>
      </c>
    </row>
    <row r="769" spans="1:11" x14ac:dyDescent="0.25">
      <c r="A769" t="s">
        <v>10</v>
      </c>
      <c r="C769" s="2">
        <f>+C762+(1/$B768)*(C768-C762)</f>
        <v>504.58715596330279</v>
      </c>
      <c r="D769" s="2">
        <f t="shared" ref="D769:G769" si="477">+D762+(1/$B768)*(D768-D762)</f>
        <v>504.58715596330279</v>
      </c>
      <c r="E769" s="2">
        <f t="shared" si="477"/>
        <v>0</v>
      </c>
      <c r="F769" s="2">
        <f t="shared" si="477"/>
        <v>495.41284403669727</v>
      </c>
      <c r="G769" s="2">
        <f t="shared" si="477"/>
        <v>495.41284403669727</v>
      </c>
      <c r="H769" s="2">
        <f>+(C769-C762)^2+(D769-D762)^2+(E769-E762)^2+(F769-F762)^2+(G769-G762)^2</f>
        <v>84.167999326655348</v>
      </c>
      <c r="I769" s="23">
        <f>+(SUMPRODUCT(C764:G764,C769:G769)-$I$4*MIN(H765:H767))/($I$4*MIN(H765:H767))</f>
        <v>0</v>
      </c>
      <c r="J769" s="18"/>
      <c r="K769" s="19"/>
    </row>
    <row r="770" spans="1:11" x14ac:dyDescent="0.25">
      <c r="I770" t="s">
        <v>34</v>
      </c>
      <c r="J770" s="18"/>
      <c r="K770" s="19"/>
    </row>
    <row r="771" spans="1:11" x14ac:dyDescent="0.25">
      <c r="A771" t="s">
        <v>5</v>
      </c>
      <c r="C771" s="2">
        <f>+C769/$C$5</f>
        <v>5.0458715596330279</v>
      </c>
      <c r="D771" s="2">
        <f>+$D$4</f>
        <v>15</v>
      </c>
      <c r="E771" s="2">
        <f>+$E$4</f>
        <v>9999</v>
      </c>
      <c r="F771" s="2">
        <f>+$F$4</f>
        <v>15</v>
      </c>
      <c r="G771" s="2">
        <f>+G769/$G$5</f>
        <v>4.954128440366973</v>
      </c>
      <c r="J771" s="18"/>
      <c r="K771" s="19"/>
    </row>
    <row r="772" spans="1:11" x14ac:dyDescent="0.25">
      <c r="A772" t="s">
        <v>6</v>
      </c>
      <c r="C772" s="2">
        <v>1</v>
      </c>
      <c r="D772" s="2">
        <v>1</v>
      </c>
      <c r="H772" s="2">
        <f>+SUMPRODUCT(C771:G771,C772:G772)</f>
        <v>20.045871559633028</v>
      </c>
      <c r="I772">
        <f>+IF(MIN(H772:H774)=H772,+$I$4,0)</f>
        <v>0</v>
      </c>
      <c r="J772" s="18">
        <f>+J765+(1/B775)*(I772-J765)</f>
        <v>500.00000000000006</v>
      </c>
      <c r="K772" s="18">
        <f>+(J772-J765)^2</f>
        <v>21.041999831663837</v>
      </c>
    </row>
    <row r="773" spans="1:11" x14ac:dyDescent="0.25">
      <c r="A773" t="s">
        <v>7</v>
      </c>
      <c r="C773" s="2">
        <v>1</v>
      </c>
      <c r="E773" s="2">
        <v>1</v>
      </c>
      <c r="G773" s="2">
        <v>1</v>
      </c>
      <c r="H773" s="2">
        <f>+SUMPRODUCT(C771:G771,C773:G773)</f>
        <v>10009</v>
      </c>
      <c r="I773">
        <f>+IF(MIN(H772:H774)=H773,IF(H773=H772,0,+$I$4),0)</f>
        <v>0</v>
      </c>
      <c r="J773" s="18">
        <f>+J766+(1/B775)*(I773-J766)</f>
        <v>0</v>
      </c>
      <c r="K773" s="18">
        <f t="shared" ref="K773:K774" si="478">+(J773-J766)^2</f>
        <v>0</v>
      </c>
    </row>
    <row r="774" spans="1:11" x14ac:dyDescent="0.25">
      <c r="A774" t="s">
        <v>8</v>
      </c>
      <c r="F774" s="2">
        <v>1</v>
      </c>
      <c r="G774" s="2">
        <v>1</v>
      </c>
      <c r="H774" s="2">
        <f>+SUMPRODUCT(C771:G771,C774:G774)</f>
        <v>19.954128440366972</v>
      </c>
      <c r="I774">
        <f>+IF(MIN(H772:H774)=H774,IF(H774=H773,0,IF(H774=H772,0,$I$4)),0)</f>
        <v>1000</v>
      </c>
      <c r="J774" s="18">
        <f>+J767+(1/B775)*(I774-J767)</f>
        <v>500</v>
      </c>
      <c r="K774" s="18">
        <f t="shared" si="478"/>
        <v>21.041999831663837</v>
      </c>
    </row>
    <row r="775" spans="1:11" x14ac:dyDescent="0.25">
      <c r="A775" t="s">
        <v>9</v>
      </c>
      <c r="B775">
        <f>+B768+1</f>
        <v>110</v>
      </c>
      <c r="C775" s="2">
        <f>+SUMPRODUCT(C772:C774,$I772:$I774)</f>
        <v>0</v>
      </c>
      <c r="D775" s="2">
        <f t="shared" ref="D775:G775" si="479">+SUMPRODUCT(D772:D774,$I772:$I774)</f>
        <v>0</v>
      </c>
      <c r="E775" s="2">
        <f t="shared" si="479"/>
        <v>0</v>
      </c>
      <c r="F775" s="2">
        <f t="shared" si="479"/>
        <v>1000</v>
      </c>
      <c r="G775" s="2">
        <f t="shared" si="479"/>
        <v>1000</v>
      </c>
      <c r="J775" s="18"/>
      <c r="K775" s="18">
        <f>SUM(K772:K774)</f>
        <v>42.083999663327674</v>
      </c>
    </row>
    <row r="776" spans="1:11" x14ac:dyDescent="0.25">
      <c r="A776" t="s">
        <v>10</v>
      </c>
      <c r="C776" s="2">
        <f>+C769+(1/$B775)*(C775-C769)</f>
        <v>500.00000000000006</v>
      </c>
      <c r="D776" s="2">
        <f t="shared" ref="D776:G776" si="480">+D769+(1/$B775)*(D775-D769)</f>
        <v>500.00000000000006</v>
      </c>
      <c r="E776" s="2">
        <f t="shared" si="480"/>
        <v>0</v>
      </c>
      <c r="F776" s="2">
        <f t="shared" si="480"/>
        <v>500</v>
      </c>
      <c r="G776" s="2">
        <f t="shared" si="480"/>
        <v>500</v>
      </c>
      <c r="H776" s="2">
        <f>+(C776-C769)^2+(D776-D769)^2+(E776-E769)^2+(F776-F769)^2+(G776-G769)^2</f>
        <v>84.167999326655348</v>
      </c>
      <c r="I776" s="23">
        <f>+(SUMPRODUCT(C771:G771,C776:G776)-$I$4*MIN(H772:H774))/($I$4*MIN(H772:H774))</f>
        <v>2.2988505747127378E-3</v>
      </c>
      <c r="J776" s="18"/>
      <c r="K776" s="19"/>
    </row>
    <row r="777" spans="1:11" x14ac:dyDescent="0.25">
      <c r="I777" t="s">
        <v>34</v>
      </c>
      <c r="J777" s="18"/>
      <c r="K777" s="19"/>
    </row>
    <row r="778" spans="1:11" x14ac:dyDescent="0.25">
      <c r="A778" t="s">
        <v>5</v>
      </c>
      <c r="C778" s="2">
        <f>+C776/$C$5</f>
        <v>5.0000000000000009</v>
      </c>
      <c r="D778" s="2">
        <f>+$D$4</f>
        <v>15</v>
      </c>
      <c r="E778" s="2">
        <f>+$E$4</f>
        <v>9999</v>
      </c>
      <c r="F778" s="2">
        <f>+$F$4</f>
        <v>15</v>
      </c>
      <c r="G778" s="2">
        <f>+G776/$G$5</f>
        <v>5</v>
      </c>
      <c r="J778" s="18"/>
      <c r="K778" s="19"/>
    </row>
    <row r="779" spans="1:11" x14ac:dyDescent="0.25">
      <c r="A779" t="s">
        <v>6</v>
      </c>
      <c r="C779" s="2">
        <v>1</v>
      </c>
      <c r="D779" s="2">
        <v>1</v>
      </c>
      <c r="H779" s="2">
        <f>+SUMPRODUCT(C778:G778,C779:G779)</f>
        <v>20</v>
      </c>
      <c r="I779">
        <f>+IF(MIN(H779:H781)=H779,+$I$4,0)</f>
        <v>1000</v>
      </c>
      <c r="J779" s="18">
        <f>+J772+(1/B782)*(I779-J772)</f>
        <v>504.50450450450455</v>
      </c>
      <c r="K779" s="18">
        <f>+(J779-J772)^2</f>
        <v>20.290560831101292</v>
      </c>
    </row>
    <row r="780" spans="1:11" x14ac:dyDescent="0.25">
      <c r="A780" t="s">
        <v>7</v>
      </c>
      <c r="C780" s="2">
        <v>1</v>
      </c>
      <c r="E780" s="2">
        <v>1</v>
      </c>
      <c r="G780" s="2">
        <v>1</v>
      </c>
      <c r="H780" s="2">
        <f>+SUMPRODUCT(C778:G778,C780:G780)</f>
        <v>10009</v>
      </c>
      <c r="I780">
        <f>+IF(MIN(H779:H781)=H780,IF(H780=H779,0,+$I$4),0)</f>
        <v>0</v>
      </c>
      <c r="J780" s="18">
        <f>+J773+(1/B782)*(I780-J773)</f>
        <v>0</v>
      </c>
      <c r="K780" s="18">
        <f t="shared" ref="K780:K781" si="481">+(J780-J773)^2</f>
        <v>0</v>
      </c>
    </row>
    <row r="781" spans="1:11" x14ac:dyDescent="0.25">
      <c r="A781" t="s">
        <v>8</v>
      </c>
      <c r="F781" s="2">
        <v>1</v>
      </c>
      <c r="G781" s="2">
        <v>1</v>
      </c>
      <c r="H781" s="2">
        <f>+SUMPRODUCT(C778:G778,C781:G781)</f>
        <v>20</v>
      </c>
      <c r="I781">
        <f>+IF(MIN(H779:H781)=H781,IF(H781=H780,0,IF(H781=H779,0,$I$4)),0)</f>
        <v>0</v>
      </c>
      <c r="J781" s="18">
        <f>+J774+(1/B782)*(I781-J774)</f>
        <v>495.4954954954955</v>
      </c>
      <c r="K781" s="18">
        <f t="shared" si="481"/>
        <v>20.290560831101292</v>
      </c>
    </row>
    <row r="782" spans="1:11" x14ac:dyDescent="0.25">
      <c r="A782" t="s">
        <v>9</v>
      </c>
      <c r="B782">
        <f>+B775+1</f>
        <v>111</v>
      </c>
      <c r="C782" s="2">
        <f>+SUMPRODUCT(C779:C781,$I779:$I781)</f>
        <v>1000</v>
      </c>
      <c r="D782" s="2">
        <f t="shared" ref="D782:G782" si="482">+SUMPRODUCT(D779:D781,$I779:$I781)</f>
        <v>1000</v>
      </c>
      <c r="E782" s="2">
        <f t="shared" si="482"/>
        <v>0</v>
      </c>
      <c r="F782" s="2">
        <f t="shared" si="482"/>
        <v>0</v>
      </c>
      <c r="G782" s="2">
        <f t="shared" si="482"/>
        <v>0</v>
      </c>
      <c r="J782" s="18"/>
      <c r="K782" s="18">
        <f>SUM(K779:K781)</f>
        <v>40.581121662202584</v>
      </c>
    </row>
    <row r="783" spans="1:11" x14ac:dyDescent="0.25">
      <c r="A783" t="s">
        <v>10</v>
      </c>
      <c r="C783" s="2">
        <f>+C776+(1/$B782)*(C782-C776)</f>
        <v>504.50450450450455</v>
      </c>
      <c r="D783" s="2">
        <f t="shared" ref="D783:G783" si="483">+D776+(1/$B782)*(D782-D776)</f>
        <v>504.50450450450455</v>
      </c>
      <c r="E783" s="2">
        <f t="shared" si="483"/>
        <v>0</v>
      </c>
      <c r="F783" s="2">
        <f t="shared" si="483"/>
        <v>495.4954954954955</v>
      </c>
      <c r="G783" s="2">
        <f t="shared" si="483"/>
        <v>495.4954954954955</v>
      </c>
      <c r="H783" s="2">
        <f>+(C783-C776)^2+(D783-D776)^2+(E783-E776)^2+(F783-F776)^2+(G783-G776)^2</f>
        <v>81.162243324405168</v>
      </c>
      <c r="I783" s="23">
        <f>+(SUMPRODUCT(C778:G778,C783:G783)-$I$4*MIN(H779:H781))/($I$4*MIN(H779:H781))</f>
        <v>1.8189894035458566E-16</v>
      </c>
      <c r="J783" s="18"/>
      <c r="K783" s="19"/>
    </row>
    <row r="784" spans="1:11" x14ac:dyDescent="0.25">
      <c r="I784" t="s">
        <v>34</v>
      </c>
      <c r="J784" s="18"/>
      <c r="K784" s="19"/>
    </row>
    <row r="785" spans="1:11" x14ac:dyDescent="0.25">
      <c r="A785" t="s">
        <v>5</v>
      </c>
      <c r="C785" s="2">
        <f>+C783/$C$5</f>
        <v>5.0450450450450459</v>
      </c>
      <c r="D785" s="2">
        <f>+$D$4</f>
        <v>15</v>
      </c>
      <c r="E785" s="2">
        <f>+$E$4</f>
        <v>9999</v>
      </c>
      <c r="F785" s="2">
        <f>+$F$4</f>
        <v>15</v>
      </c>
      <c r="G785" s="2">
        <f>+G783/$G$5</f>
        <v>4.954954954954955</v>
      </c>
      <c r="J785" s="18"/>
      <c r="K785" s="19"/>
    </row>
    <row r="786" spans="1:11" x14ac:dyDescent="0.25">
      <c r="A786" t="s">
        <v>6</v>
      </c>
      <c r="C786" s="2">
        <v>1</v>
      </c>
      <c r="D786" s="2">
        <v>1</v>
      </c>
      <c r="H786" s="2">
        <f>+SUMPRODUCT(C785:G785,C786:G786)</f>
        <v>20.045045045045047</v>
      </c>
      <c r="I786">
        <f>+IF(MIN(H786:H788)=H786,+$I$4,0)</f>
        <v>0</v>
      </c>
      <c r="J786" s="18">
        <f>+J779+(1/B789)*(I786-J779)</f>
        <v>500.00000000000006</v>
      </c>
      <c r="K786" s="18">
        <f>+(J786-J779)^2</f>
        <v>20.290560831101292</v>
      </c>
    </row>
    <row r="787" spans="1:11" x14ac:dyDescent="0.25">
      <c r="A787" t="s">
        <v>7</v>
      </c>
      <c r="C787" s="2">
        <v>1</v>
      </c>
      <c r="E787" s="2">
        <v>1</v>
      </c>
      <c r="G787" s="2">
        <v>1</v>
      </c>
      <c r="H787" s="2">
        <f>+SUMPRODUCT(C785:G785,C787:G787)</f>
        <v>10009</v>
      </c>
      <c r="I787">
        <f>+IF(MIN(H786:H788)=H787,IF(H787=H786,0,+$I$4),0)</f>
        <v>0</v>
      </c>
      <c r="J787" s="18">
        <f>+J780+(1/B789)*(I787-J780)</f>
        <v>0</v>
      </c>
      <c r="K787" s="18">
        <f t="shared" ref="K787:K788" si="484">+(J787-J780)^2</f>
        <v>0</v>
      </c>
    </row>
    <row r="788" spans="1:11" x14ac:dyDescent="0.25">
      <c r="A788" t="s">
        <v>8</v>
      </c>
      <c r="F788" s="2">
        <v>1</v>
      </c>
      <c r="G788" s="2">
        <v>1</v>
      </c>
      <c r="H788" s="2">
        <f>+SUMPRODUCT(C785:G785,C788:G788)</f>
        <v>19.954954954954957</v>
      </c>
      <c r="I788">
        <f>+IF(MIN(H786:H788)=H788,IF(H788=H787,0,IF(H788=H786,0,$I$4)),0)</f>
        <v>1000</v>
      </c>
      <c r="J788" s="18">
        <f>+J781+(1/B789)*(I788-J781)</f>
        <v>500</v>
      </c>
      <c r="K788" s="18">
        <f t="shared" si="484"/>
        <v>20.290560831101292</v>
      </c>
    </row>
    <row r="789" spans="1:11" x14ac:dyDescent="0.25">
      <c r="A789" t="s">
        <v>9</v>
      </c>
      <c r="B789">
        <f>+B782+1</f>
        <v>112</v>
      </c>
      <c r="C789" s="2">
        <f>+SUMPRODUCT(C786:C788,$I786:$I788)</f>
        <v>0</v>
      </c>
      <c r="D789" s="2">
        <f t="shared" ref="D789:G789" si="485">+SUMPRODUCT(D786:D788,$I786:$I788)</f>
        <v>0</v>
      </c>
      <c r="E789" s="2">
        <f t="shared" si="485"/>
        <v>0</v>
      </c>
      <c r="F789" s="2">
        <f t="shared" si="485"/>
        <v>1000</v>
      </c>
      <c r="G789" s="2">
        <f t="shared" si="485"/>
        <v>1000</v>
      </c>
      <c r="J789" s="18"/>
      <c r="K789" s="18">
        <f>SUM(K786:K788)</f>
        <v>40.581121662202584</v>
      </c>
    </row>
    <row r="790" spans="1:11" x14ac:dyDescent="0.25">
      <c r="A790" t="s">
        <v>10</v>
      </c>
      <c r="C790" s="2">
        <f>+C783+(1/$B789)*(C789-C783)</f>
        <v>500.00000000000006</v>
      </c>
      <c r="D790" s="2">
        <f t="shared" ref="D790:G790" si="486">+D783+(1/$B789)*(D789-D783)</f>
        <v>500.00000000000006</v>
      </c>
      <c r="E790" s="2">
        <f t="shared" si="486"/>
        <v>0</v>
      </c>
      <c r="F790" s="2">
        <f t="shared" si="486"/>
        <v>500</v>
      </c>
      <c r="G790" s="2">
        <f t="shared" si="486"/>
        <v>500</v>
      </c>
      <c r="H790" s="2">
        <f>+(C790-C783)^2+(D790-D783)^2+(E790-E783)^2+(F790-F783)^2+(G790-G783)^2</f>
        <v>81.162243324405168</v>
      </c>
      <c r="I790" s="23">
        <f>+(SUMPRODUCT(C785:G785,C790:G790)-$I$4*MIN(H786:H788))/($I$4*MIN(H786:H788))</f>
        <v>2.2573363431150914E-3</v>
      </c>
      <c r="J790" s="18"/>
      <c r="K790" s="19"/>
    </row>
    <row r="791" spans="1:11" x14ac:dyDescent="0.25">
      <c r="I791" t="s">
        <v>34</v>
      </c>
      <c r="J791" s="18"/>
      <c r="K791" s="19"/>
    </row>
    <row r="792" spans="1:11" x14ac:dyDescent="0.25">
      <c r="A792" t="s">
        <v>5</v>
      </c>
      <c r="C792" s="2">
        <f>+C790/$C$5</f>
        <v>5.0000000000000009</v>
      </c>
      <c r="D792" s="2">
        <f>+$D$4</f>
        <v>15</v>
      </c>
      <c r="E792" s="2">
        <f>+$E$4</f>
        <v>9999</v>
      </c>
      <c r="F792" s="2">
        <f>+$F$4</f>
        <v>15</v>
      </c>
      <c r="G792" s="2">
        <f>+G790/$G$5</f>
        <v>5</v>
      </c>
      <c r="J792" s="18"/>
      <c r="K792" s="19"/>
    </row>
    <row r="793" spans="1:11" x14ac:dyDescent="0.25">
      <c r="A793" t="s">
        <v>6</v>
      </c>
      <c r="C793" s="2">
        <v>1</v>
      </c>
      <c r="D793" s="2">
        <v>1</v>
      </c>
      <c r="H793" s="2">
        <f>+SUMPRODUCT(C792:G792,C793:G793)</f>
        <v>20</v>
      </c>
      <c r="I793">
        <f>+IF(MIN(H793:H795)=H793,+$I$4,0)</f>
        <v>1000</v>
      </c>
      <c r="J793" s="18">
        <f>+J786+(1/B796)*(I793-J786)</f>
        <v>504.42477876106199</v>
      </c>
      <c r="K793" s="18">
        <f>+(J793-J786)^2</f>
        <v>19.578667084344747</v>
      </c>
    </row>
    <row r="794" spans="1:11" x14ac:dyDescent="0.25">
      <c r="A794" t="s">
        <v>7</v>
      </c>
      <c r="C794" s="2">
        <v>1</v>
      </c>
      <c r="E794" s="2">
        <v>1</v>
      </c>
      <c r="G794" s="2">
        <v>1</v>
      </c>
      <c r="H794" s="2">
        <f>+SUMPRODUCT(C792:G792,C794:G794)</f>
        <v>10009</v>
      </c>
      <c r="I794">
        <f>+IF(MIN(H793:H795)=H794,IF(H794=H793,0,+$I$4),0)</f>
        <v>0</v>
      </c>
      <c r="J794" s="18">
        <f>+J787+(1/B796)*(I794-J787)</f>
        <v>0</v>
      </c>
      <c r="K794" s="18">
        <f t="shared" ref="K794:K795" si="487">+(J794-J787)^2</f>
        <v>0</v>
      </c>
    </row>
    <row r="795" spans="1:11" x14ac:dyDescent="0.25">
      <c r="A795" t="s">
        <v>8</v>
      </c>
      <c r="F795" s="2">
        <v>1</v>
      </c>
      <c r="G795" s="2">
        <v>1</v>
      </c>
      <c r="H795" s="2">
        <f>+SUMPRODUCT(C792:G792,C795:G795)</f>
        <v>20</v>
      </c>
      <c r="I795">
        <f>+IF(MIN(H793:H795)=H795,IF(H795=H794,0,IF(H795=H793,0,$I$4)),0)</f>
        <v>0</v>
      </c>
      <c r="J795" s="18">
        <f>+J788+(1/B796)*(I795-J788)</f>
        <v>495.57522123893807</v>
      </c>
      <c r="K795" s="18">
        <f t="shared" si="487"/>
        <v>19.578667084344747</v>
      </c>
    </row>
    <row r="796" spans="1:11" x14ac:dyDescent="0.25">
      <c r="A796" t="s">
        <v>9</v>
      </c>
      <c r="B796">
        <f>+B789+1</f>
        <v>113</v>
      </c>
      <c r="C796" s="2">
        <f>+SUMPRODUCT(C793:C795,$I793:$I795)</f>
        <v>1000</v>
      </c>
      <c r="D796" s="2">
        <f t="shared" ref="D796:G796" si="488">+SUMPRODUCT(D793:D795,$I793:$I795)</f>
        <v>1000</v>
      </c>
      <c r="E796" s="2">
        <f t="shared" si="488"/>
        <v>0</v>
      </c>
      <c r="F796" s="2">
        <f t="shared" si="488"/>
        <v>0</v>
      </c>
      <c r="G796" s="2">
        <f t="shared" si="488"/>
        <v>0</v>
      </c>
      <c r="J796" s="18"/>
      <c r="K796" s="18">
        <f>SUM(K793:K795)</f>
        <v>39.157334168689495</v>
      </c>
    </row>
    <row r="797" spans="1:11" x14ac:dyDescent="0.25">
      <c r="A797" t="s">
        <v>10</v>
      </c>
      <c r="C797" s="2">
        <f>+C790+(1/$B796)*(C796-C790)</f>
        <v>504.42477876106199</v>
      </c>
      <c r="D797" s="2">
        <f t="shared" ref="D797:G797" si="489">+D790+(1/$B796)*(D796-D790)</f>
        <v>504.42477876106199</v>
      </c>
      <c r="E797" s="2">
        <f t="shared" si="489"/>
        <v>0</v>
      </c>
      <c r="F797" s="2">
        <f t="shared" si="489"/>
        <v>495.57522123893807</v>
      </c>
      <c r="G797" s="2">
        <f t="shared" si="489"/>
        <v>495.57522123893807</v>
      </c>
      <c r="H797" s="2">
        <f>+(C797-C790)^2+(D797-D790)^2+(E797-E790)^2+(F797-F790)^2+(G797-G790)^2</f>
        <v>78.31466833737899</v>
      </c>
      <c r="I797" s="23">
        <f>+(SUMPRODUCT(C792:G792,C797:G797)-$I$4*MIN(H793:H795))/($I$4*MIN(H793:H795))</f>
        <v>1.8189894035458566E-16</v>
      </c>
      <c r="J797" s="18"/>
      <c r="K797" s="19"/>
    </row>
    <row r="798" spans="1:11" x14ac:dyDescent="0.25">
      <c r="I798" t="s">
        <v>34</v>
      </c>
      <c r="J798" s="18"/>
      <c r="K798" s="19"/>
    </row>
    <row r="799" spans="1:11" x14ac:dyDescent="0.25">
      <c r="A799" t="s">
        <v>5</v>
      </c>
      <c r="C799" s="2">
        <f>+C797/$C$5</f>
        <v>5.0442477876106198</v>
      </c>
      <c r="D799" s="2">
        <f>+$D$4</f>
        <v>15</v>
      </c>
      <c r="E799" s="2">
        <f>+$E$4</f>
        <v>9999</v>
      </c>
      <c r="F799" s="2">
        <f>+$F$4</f>
        <v>15</v>
      </c>
      <c r="G799" s="2">
        <f>+G797/$G$5</f>
        <v>4.9557522123893811</v>
      </c>
      <c r="J799" s="18"/>
      <c r="K799" s="19"/>
    </row>
    <row r="800" spans="1:11" x14ac:dyDescent="0.25">
      <c r="A800" t="s">
        <v>6</v>
      </c>
      <c r="C800" s="2">
        <v>1</v>
      </c>
      <c r="D800" s="2">
        <v>1</v>
      </c>
      <c r="H800" s="2">
        <f>+SUMPRODUCT(C799:G799,C800:G800)</f>
        <v>20.044247787610619</v>
      </c>
      <c r="I800">
        <f>+IF(MIN(H800:H802)=H800,+$I$4,0)</f>
        <v>0</v>
      </c>
      <c r="J800" s="18">
        <f>+J793+(1/B803)*(I800-J793)</f>
        <v>500.00000000000006</v>
      </c>
      <c r="K800" s="18">
        <f>+(J800-J793)^2</f>
        <v>19.578667084344747</v>
      </c>
    </row>
    <row r="801" spans="1:11" x14ac:dyDescent="0.25">
      <c r="A801" t="s">
        <v>7</v>
      </c>
      <c r="C801" s="2">
        <v>1</v>
      </c>
      <c r="E801" s="2">
        <v>1</v>
      </c>
      <c r="G801" s="2">
        <v>1</v>
      </c>
      <c r="H801" s="2">
        <f>+SUMPRODUCT(C799:G799,C801:G801)</f>
        <v>10009</v>
      </c>
      <c r="I801">
        <f>+IF(MIN(H800:H802)=H801,IF(H801=H800,0,+$I$4),0)</f>
        <v>0</v>
      </c>
      <c r="J801" s="18">
        <f>+J794+(1/B803)*(I801-J794)</f>
        <v>0</v>
      </c>
      <c r="K801" s="18">
        <f t="shared" ref="K801:K802" si="490">+(J801-J794)^2</f>
        <v>0</v>
      </c>
    </row>
    <row r="802" spans="1:11" x14ac:dyDescent="0.25">
      <c r="A802" t="s">
        <v>8</v>
      </c>
      <c r="F802" s="2">
        <v>1</v>
      </c>
      <c r="G802" s="2">
        <v>1</v>
      </c>
      <c r="H802" s="2">
        <f>+SUMPRODUCT(C799:G799,C802:G802)</f>
        <v>19.955752212389381</v>
      </c>
      <c r="I802">
        <f>+IF(MIN(H800:H802)=H802,IF(H802=H801,0,IF(H802=H800,0,$I$4)),0)</f>
        <v>1000</v>
      </c>
      <c r="J802" s="18">
        <f>+J795+(1/B803)*(I802-J795)</f>
        <v>500</v>
      </c>
      <c r="K802" s="18">
        <f t="shared" si="490"/>
        <v>19.578667084344747</v>
      </c>
    </row>
    <row r="803" spans="1:11" x14ac:dyDescent="0.25">
      <c r="A803" t="s">
        <v>9</v>
      </c>
      <c r="B803">
        <f>+B796+1</f>
        <v>114</v>
      </c>
      <c r="C803" s="2">
        <f>+SUMPRODUCT(C800:C802,$I800:$I802)</f>
        <v>0</v>
      </c>
      <c r="D803" s="2">
        <f t="shared" ref="D803:G803" si="491">+SUMPRODUCT(D800:D802,$I800:$I802)</f>
        <v>0</v>
      </c>
      <c r="E803" s="2">
        <f t="shared" si="491"/>
        <v>0</v>
      </c>
      <c r="F803" s="2">
        <f t="shared" si="491"/>
        <v>1000</v>
      </c>
      <c r="G803" s="2">
        <f t="shared" si="491"/>
        <v>1000</v>
      </c>
      <c r="J803" s="18"/>
      <c r="K803" s="18">
        <f>SUM(K800:K802)</f>
        <v>39.157334168689495</v>
      </c>
    </row>
    <row r="804" spans="1:11" x14ac:dyDescent="0.25">
      <c r="A804" t="s">
        <v>10</v>
      </c>
      <c r="C804" s="2">
        <f>+C797+(1/$B803)*(C803-C797)</f>
        <v>500.00000000000006</v>
      </c>
      <c r="D804" s="2">
        <f t="shared" ref="D804:G804" si="492">+D797+(1/$B803)*(D803-D797)</f>
        <v>500.00000000000006</v>
      </c>
      <c r="E804" s="2">
        <f t="shared" si="492"/>
        <v>0</v>
      </c>
      <c r="F804" s="2">
        <f t="shared" si="492"/>
        <v>500</v>
      </c>
      <c r="G804" s="2">
        <f t="shared" si="492"/>
        <v>500</v>
      </c>
      <c r="H804" s="2">
        <f>+(C804-C797)^2+(D804-D797)^2+(E804-E797)^2+(F804-F797)^2+(G804-G797)^2</f>
        <v>78.31466833737899</v>
      </c>
      <c r="I804" s="23">
        <f>+(SUMPRODUCT(C799:G799,C804:G804)-$I$4*MIN(H800:H802))/($I$4*MIN(H800:H802))</f>
        <v>2.2172949002217781E-3</v>
      </c>
      <c r="J804" s="18"/>
      <c r="K804" s="19"/>
    </row>
    <row r="805" spans="1:11" x14ac:dyDescent="0.25">
      <c r="I805" t="s">
        <v>34</v>
      </c>
      <c r="J805" s="18"/>
      <c r="K805" s="19"/>
    </row>
    <row r="806" spans="1:11" x14ac:dyDescent="0.25">
      <c r="A806" t="s">
        <v>5</v>
      </c>
      <c r="C806" s="2">
        <f>+C804/$C$5</f>
        <v>5.0000000000000009</v>
      </c>
      <c r="D806" s="2">
        <f>+$D$4</f>
        <v>15</v>
      </c>
      <c r="E806" s="2">
        <f>+$E$4</f>
        <v>9999</v>
      </c>
      <c r="F806" s="2">
        <f>+$F$4</f>
        <v>15</v>
      </c>
      <c r="G806" s="2">
        <f>+G804/$G$5</f>
        <v>5</v>
      </c>
      <c r="J806" s="18"/>
      <c r="K806" s="19"/>
    </row>
    <row r="807" spans="1:11" x14ac:dyDescent="0.25">
      <c r="A807" t="s">
        <v>6</v>
      </c>
      <c r="C807" s="2">
        <v>1</v>
      </c>
      <c r="D807" s="2">
        <v>1</v>
      </c>
      <c r="H807" s="2">
        <f>+SUMPRODUCT(C806:G806,C807:G807)</f>
        <v>20</v>
      </c>
      <c r="I807">
        <f>+IF(MIN(H807:H809)=H807,+$I$4,0)</f>
        <v>1000</v>
      </c>
      <c r="J807" s="18">
        <f>+J800+(1/B810)*(I807-J800)</f>
        <v>504.34782608695656</v>
      </c>
      <c r="K807" s="18">
        <f>+(J807-J800)^2</f>
        <v>18.903591682419489</v>
      </c>
    </row>
    <row r="808" spans="1:11" x14ac:dyDescent="0.25">
      <c r="A808" t="s">
        <v>7</v>
      </c>
      <c r="C808" s="2">
        <v>1</v>
      </c>
      <c r="E808" s="2">
        <v>1</v>
      </c>
      <c r="G808" s="2">
        <v>1</v>
      </c>
      <c r="H808" s="2">
        <f>+SUMPRODUCT(C806:G806,C808:G808)</f>
        <v>10009</v>
      </c>
      <c r="I808">
        <f>+IF(MIN(H807:H809)=H808,IF(H808=H807,0,+$I$4),0)</f>
        <v>0</v>
      </c>
      <c r="J808" s="18">
        <f>+J801+(1/B810)*(I808-J801)</f>
        <v>0</v>
      </c>
      <c r="K808" s="18">
        <f t="shared" ref="K808:K809" si="493">+(J808-J801)^2</f>
        <v>0</v>
      </c>
    </row>
    <row r="809" spans="1:11" x14ac:dyDescent="0.25">
      <c r="A809" t="s">
        <v>8</v>
      </c>
      <c r="F809" s="2">
        <v>1</v>
      </c>
      <c r="G809" s="2">
        <v>1</v>
      </c>
      <c r="H809" s="2">
        <f>+SUMPRODUCT(C806:G806,C809:G809)</f>
        <v>20</v>
      </c>
      <c r="I809">
        <f>+IF(MIN(H807:H809)=H809,IF(H809=H808,0,IF(H809=H807,0,$I$4)),0)</f>
        <v>0</v>
      </c>
      <c r="J809" s="18">
        <f>+J802+(1/B810)*(I809-J802)</f>
        <v>495.6521739130435</v>
      </c>
      <c r="K809" s="18">
        <f t="shared" si="493"/>
        <v>18.903591682419489</v>
      </c>
    </row>
    <row r="810" spans="1:11" x14ac:dyDescent="0.25">
      <c r="A810" t="s">
        <v>9</v>
      </c>
      <c r="B810">
        <f>+B803+1</f>
        <v>115</v>
      </c>
      <c r="C810" s="2">
        <f>+SUMPRODUCT(C807:C809,$I807:$I809)</f>
        <v>1000</v>
      </c>
      <c r="D810" s="2">
        <f t="shared" ref="D810:G810" si="494">+SUMPRODUCT(D807:D809,$I807:$I809)</f>
        <v>1000</v>
      </c>
      <c r="E810" s="2">
        <f t="shared" si="494"/>
        <v>0</v>
      </c>
      <c r="F810" s="2">
        <f t="shared" si="494"/>
        <v>0</v>
      </c>
      <c r="G810" s="2">
        <f t="shared" si="494"/>
        <v>0</v>
      </c>
      <c r="J810" s="18"/>
      <c r="K810" s="18">
        <f>SUM(K807:K809)</f>
        <v>37.807183364838977</v>
      </c>
    </row>
    <row r="811" spans="1:11" x14ac:dyDescent="0.25">
      <c r="A811" t="s">
        <v>10</v>
      </c>
      <c r="C811" s="2">
        <f>+C804+(1/$B810)*(C810-C804)</f>
        <v>504.34782608695656</v>
      </c>
      <c r="D811" s="2">
        <f t="shared" ref="D811:G811" si="495">+D804+(1/$B810)*(D810-D804)</f>
        <v>504.34782608695656</v>
      </c>
      <c r="E811" s="2">
        <f t="shared" si="495"/>
        <v>0</v>
      </c>
      <c r="F811" s="2">
        <f t="shared" si="495"/>
        <v>495.6521739130435</v>
      </c>
      <c r="G811" s="2">
        <f t="shared" si="495"/>
        <v>495.6521739130435</v>
      </c>
      <c r="H811" s="2">
        <f>+(C811-C804)^2+(D811-D804)^2+(E811-E804)^2+(F811-F804)^2+(G811-G804)^2</f>
        <v>75.614366729677954</v>
      </c>
      <c r="I811" s="23">
        <f>+(SUMPRODUCT(C806:G806,C811:G811)-$I$4*MIN(H807:H809))/($I$4*MIN(H807:H809))</f>
        <v>0</v>
      </c>
      <c r="J811" s="18"/>
      <c r="K811" s="19"/>
    </row>
    <row r="812" spans="1:11" x14ac:dyDescent="0.25">
      <c r="I812" t="s">
        <v>34</v>
      </c>
      <c r="J812" s="18"/>
      <c r="K812" s="19"/>
    </row>
    <row r="813" spans="1:11" x14ac:dyDescent="0.25">
      <c r="A813" t="s">
        <v>5</v>
      </c>
      <c r="C813" s="2">
        <f>+C811/$C$5</f>
        <v>5.0434782608695654</v>
      </c>
      <c r="D813" s="2">
        <f>+$D$4</f>
        <v>15</v>
      </c>
      <c r="E813" s="2">
        <f>+$E$4</f>
        <v>9999</v>
      </c>
      <c r="F813" s="2">
        <f>+$F$4</f>
        <v>15</v>
      </c>
      <c r="G813" s="2">
        <f>+G811/$G$5</f>
        <v>4.9565217391304346</v>
      </c>
      <c r="J813" s="18"/>
      <c r="K813" s="19"/>
    </row>
    <row r="814" spans="1:11" x14ac:dyDescent="0.25">
      <c r="A814" t="s">
        <v>6</v>
      </c>
      <c r="C814" s="2">
        <v>1</v>
      </c>
      <c r="D814" s="2">
        <v>1</v>
      </c>
      <c r="H814" s="2">
        <f>+SUMPRODUCT(C813:G813,C814:G814)</f>
        <v>20.043478260869566</v>
      </c>
      <c r="I814">
        <f>+IF(MIN(H814:H816)=H814,+$I$4,0)</f>
        <v>0</v>
      </c>
      <c r="J814" s="18">
        <f>+J807+(1/B817)*(I814-J807)</f>
        <v>500.00000000000006</v>
      </c>
      <c r="K814" s="18">
        <f>+(J814-J807)^2</f>
        <v>18.903591682419489</v>
      </c>
    </row>
    <row r="815" spans="1:11" x14ac:dyDescent="0.25">
      <c r="A815" t="s">
        <v>7</v>
      </c>
      <c r="C815" s="2">
        <v>1</v>
      </c>
      <c r="E815" s="2">
        <v>1</v>
      </c>
      <c r="G815" s="2">
        <v>1</v>
      </c>
      <c r="H815" s="2">
        <f>+SUMPRODUCT(C813:G813,C815:G815)</f>
        <v>10009</v>
      </c>
      <c r="I815">
        <f>+IF(MIN(H814:H816)=H815,IF(H815=H814,0,+$I$4),0)</f>
        <v>0</v>
      </c>
      <c r="J815" s="18">
        <f>+J808+(1/B817)*(I815-J808)</f>
        <v>0</v>
      </c>
      <c r="K815" s="18">
        <f t="shared" ref="K815:K816" si="496">+(J815-J808)^2</f>
        <v>0</v>
      </c>
    </row>
    <row r="816" spans="1:11" x14ac:dyDescent="0.25">
      <c r="A816" t="s">
        <v>8</v>
      </c>
      <c r="F816" s="2">
        <v>1</v>
      </c>
      <c r="G816" s="2">
        <v>1</v>
      </c>
      <c r="H816" s="2">
        <f>+SUMPRODUCT(C813:G813,C816:G816)</f>
        <v>19.956521739130434</v>
      </c>
      <c r="I816">
        <f>+IF(MIN(H814:H816)=H816,IF(H816=H815,0,IF(H816=H814,0,$I$4)),0)</f>
        <v>1000</v>
      </c>
      <c r="J816" s="18">
        <f>+J809+(1/B817)*(I816-J809)</f>
        <v>500</v>
      </c>
      <c r="K816" s="18">
        <f t="shared" si="496"/>
        <v>18.903591682419489</v>
      </c>
    </row>
    <row r="817" spans="1:11" x14ac:dyDescent="0.25">
      <c r="A817" t="s">
        <v>9</v>
      </c>
      <c r="B817">
        <f>+B810+1</f>
        <v>116</v>
      </c>
      <c r="C817" s="2">
        <f>+SUMPRODUCT(C814:C816,$I814:$I816)</f>
        <v>0</v>
      </c>
      <c r="D817" s="2">
        <f t="shared" ref="D817:G817" si="497">+SUMPRODUCT(D814:D816,$I814:$I816)</f>
        <v>0</v>
      </c>
      <c r="E817" s="2">
        <f t="shared" si="497"/>
        <v>0</v>
      </c>
      <c r="F817" s="2">
        <f t="shared" si="497"/>
        <v>1000</v>
      </c>
      <c r="G817" s="2">
        <f t="shared" si="497"/>
        <v>1000</v>
      </c>
      <c r="J817" s="18"/>
      <c r="K817" s="18">
        <f>SUM(K814:K816)</f>
        <v>37.807183364838977</v>
      </c>
    </row>
    <row r="818" spans="1:11" x14ac:dyDescent="0.25">
      <c r="A818" t="s">
        <v>10</v>
      </c>
      <c r="C818" s="2">
        <f>+C811+(1/$B817)*(C817-C811)</f>
        <v>500.00000000000006</v>
      </c>
      <c r="D818" s="2">
        <f t="shared" ref="D818:G818" si="498">+D811+(1/$B817)*(D817-D811)</f>
        <v>500.00000000000006</v>
      </c>
      <c r="E818" s="2">
        <f t="shared" si="498"/>
        <v>0</v>
      </c>
      <c r="F818" s="2">
        <f t="shared" si="498"/>
        <v>500</v>
      </c>
      <c r="G818" s="2">
        <f t="shared" si="498"/>
        <v>500</v>
      </c>
      <c r="H818" s="2">
        <f>+(C818-C811)^2+(D818-D811)^2+(E818-E811)^2+(F818-F811)^2+(G818-G811)^2</f>
        <v>75.614366729677954</v>
      </c>
      <c r="I818" s="23">
        <f>+(SUMPRODUCT(C813:G813,C818:G818)-$I$4*MIN(H814:H816))/($I$4*MIN(H814:H816))</f>
        <v>2.1786492374728942E-3</v>
      </c>
      <c r="J818" s="18"/>
      <c r="K818" s="19"/>
    </row>
    <row r="819" spans="1:11" x14ac:dyDescent="0.25">
      <c r="I819" t="s">
        <v>34</v>
      </c>
      <c r="J819" s="18"/>
      <c r="K819" s="19"/>
    </row>
    <row r="820" spans="1:11" x14ac:dyDescent="0.25">
      <c r="A820" t="s">
        <v>5</v>
      </c>
      <c r="C820" s="2">
        <f>+C818/$C$5</f>
        <v>5.0000000000000009</v>
      </c>
      <c r="D820" s="2">
        <f>+$D$4</f>
        <v>15</v>
      </c>
      <c r="E820" s="2">
        <f>+$E$4</f>
        <v>9999</v>
      </c>
      <c r="F820" s="2">
        <f>+$F$4</f>
        <v>15</v>
      </c>
      <c r="G820" s="2">
        <f>+G818/$G$5</f>
        <v>5</v>
      </c>
      <c r="J820" s="18"/>
      <c r="K820" s="19"/>
    </row>
    <row r="821" spans="1:11" x14ac:dyDescent="0.25">
      <c r="A821" t="s">
        <v>6</v>
      </c>
      <c r="C821" s="2">
        <v>1</v>
      </c>
      <c r="D821" s="2">
        <v>1</v>
      </c>
      <c r="H821" s="2">
        <f>+SUMPRODUCT(C820:G820,C821:G821)</f>
        <v>20</v>
      </c>
      <c r="I821">
        <f>+IF(MIN(H821:H823)=H821,+$I$4,0)</f>
        <v>1000</v>
      </c>
      <c r="J821" s="18">
        <f>+J814+(1/B824)*(I821-J814)</f>
        <v>504.27350427350433</v>
      </c>
      <c r="K821" s="18">
        <f>+(J821-J814)^2</f>
        <v>18.262838775659279</v>
      </c>
    </row>
    <row r="822" spans="1:11" x14ac:dyDescent="0.25">
      <c r="A822" t="s">
        <v>7</v>
      </c>
      <c r="C822" s="2">
        <v>1</v>
      </c>
      <c r="E822" s="2">
        <v>1</v>
      </c>
      <c r="G822" s="2">
        <v>1</v>
      </c>
      <c r="H822" s="2">
        <f>+SUMPRODUCT(C820:G820,C822:G822)</f>
        <v>10009</v>
      </c>
      <c r="I822">
        <f>+IF(MIN(H821:H823)=H822,IF(H822=H821,0,+$I$4),0)</f>
        <v>0</v>
      </c>
      <c r="J822" s="18">
        <f>+J815+(1/B824)*(I822-J815)</f>
        <v>0</v>
      </c>
      <c r="K822" s="18">
        <f t="shared" ref="K822:K823" si="499">+(J822-J815)^2</f>
        <v>0</v>
      </c>
    </row>
    <row r="823" spans="1:11" x14ac:dyDescent="0.25">
      <c r="A823" t="s">
        <v>8</v>
      </c>
      <c r="F823" s="2">
        <v>1</v>
      </c>
      <c r="G823" s="2">
        <v>1</v>
      </c>
      <c r="H823" s="2">
        <f>+SUMPRODUCT(C820:G820,C823:G823)</f>
        <v>20</v>
      </c>
      <c r="I823">
        <f>+IF(MIN(H821:H823)=H823,IF(H823=H822,0,IF(H823=H821,0,$I$4)),0)</f>
        <v>0</v>
      </c>
      <c r="J823" s="18">
        <f>+J816+(1/B824)*(I823-J816)</f>
        <v>495.72649572649573</v>
      </c>
      <c r="K823" s="18">
        <f t="shared" si="499"/>
        <v>18.262838775659279</v>
      </c>
    </row>
    <row r="824" spans="1:11" x14ac:dyDescent="0.25">
      <c r="A824" t="s">
        <v>9</v>
      </c>
      <c r="B824">
        <f>+B817+1</f>
        <v>117</v>
      </c>
      <c r="C824" s="2">
        <f>+SUMPRODUCT(C821:C823,$I821:$I823)</f>
        <v>1000</v>
      </c>
      <c r="D824" s="2">
        <f t="shared" ref="D824:G824" si="500">+SUMPRODUCT(D821:D823,$I821:$I823)</f>
        <v>1000</v>
      </c>
      <c r="E824" s="2">
        <f t="shared" si="500"/>
        <v>0</v>
      </c>
      <c r="F824" s="2">
        <f t="shared" si="500"/>
        <v>0</v>
      </c>
      <c r="G824" s="2">
        <f t="shared" si="500"/>
        <v>0</v>
      </c>
      <c r="J824" s="18"/>
      <c r="K824" s="18">
        <f>SUM(K821:K823)</f>
        <v>36.525677551318559</v>
      </c>
    </row>
    <row r="825" spans="1:11" x14ac:dyDescent="0.25">
      <c r="A825" t="s">
        <v>10</v>
      </c>
      <c r="C825" s="2">
        <f>+C818+(1/$B824)*(C824-C818)</f>
        <v>504.27350427350433</v>
      </c>
      <c r="D825" s="2">
        <f t="shared" ref="D825:G825" si="501">+D818+(1/$B824)*(D824-D818)</f>
        <v>504.27350427350433</v>
      </c>
      <c r="E825" s="2">
        <f t="shared" si="501"/>
        <v>0</v>
      </c>
      <c r="F825" s="2">
        <f t="shared" si="501"/>
        <v>495.72649572649573</v>
      </c>
      <c r="G825" s="2">
        <f t="shared" si="501"/>
        <v>495.72649572649573</v>
      </c>
      <c r="H825" s="2">
        <f>+(C825-C818)^2+(D825-D818)^2+(E825-E818)^2+(F825-F818)^2+(G825-G818)^2</f>
        <v>73.051355102637118</v>
      </c>
      <c r="I825" s="23">
        <f>+(SUMPRODUCT(C820:G820,C825:G825)-$I$4*MIN(H821:H823))/($I$4*MIN(H821:H823))</f>
        <v>0</v>
      </c>
      <c r="J825" s="18"/>
      <c r="K825" s="19"/>
    </row>
    <row r="826" spans="1:11" x14ac:dyDescent="0.25">
      <c r="I826" t="s">
        <v>34</v>
      </c>
      <c r="J826" s="18"/>
      <c r="K826" s="19"/>
    </row>
    <row r="827" spans="1:11" x14ac:dyDescent="0.25">
      <c r="A827" t="s">
        <v>5</v>
      </c>
      <c r="C827" s="2">
        <f>+C825/$C$5</f>
        <v>5.0427350427350435</v>
      </c>
      <c r="D827" s="2">
        <f>+$D$4</f>
        <v>15</v>
      </c>
      <c r="E827" s="2">
        <f>+$E$4</f>
        <v>9999</v>
      </c>
      <c r="F827" s="2">
        <f>+$F$4</f>
        <v>15</v>
      </c>
      <c r="G827" s="2">
        <f>+G825/$G$5</f>
        <v>4.9572649572649574</v>
      </c>
      <c r="J827" s="18"/>
      <c r="K827" s="19"/>
    </row>
    <row r="828" spans="1:11" x14ac:dyDescent="0.25">
      <c r="A828" t="s">
        <v>6</v>
      </c>
      <c r="C828" s="2">
        <v>1</v>
      </c>
      <c r="D828" s="2">
        <v>1</v>
      </c>
      <c r="H828" s="2">
        <f>+SUMPRODUCT(C827:G827,C828:G828)</f>
        <v>20.042735042735043</v>
      </c>
      <c r="I828">
        <f>+IF(MIN(H828:H830)=H828,+$I$4,0)</f>
        <v>0</v>
      </c>
      <c r="J828" s="18">
        <f>+J821+(1/B831)*(I828-J821)</f>
        <v>500.00000000000006</v>
      </c>
      <c r="K828" s="18">
        <f>+(J828-J821)^2</f>
        <v>18.262838775659279</v>
      </c>
    </row>
    <row r="829" spans="1:11" x14ac:dyDescent="0.25">
      <c r="A829" t="s">
        <v>7</v>
      </c>
      <c r="C829" s="2">
        <v>1</v>
      </c>
      <c r="E829" s="2">
        <v>1</v>
      </c>
      <c r="G829" s="2">
        <v>1</v>
      </c>
      <c r="H829" s="2">
        <f>+SUMPRODUCT(C827:G827,C829:G829)</f>
        <v>10009</v>
      </c>
      <c r="I829">
        <f>+IF(MIN(H828:H830)=H829,IF(H829=H828,0,+$I$4),0)</f>
        <v>0</v>
      </c>
      <c r="J829" s="18">
        <f>+J822+(1/B831)*(I829-J822)</f>
        <v>0</v>
      </c>
      <c r="K829" s="18">
        <f t="shared" ref="K829:K830" si="502">+(J829-J822)^2</f>
        <v>0</v>
      </c>
    </row>
    <row r="830" spans="1:11" x14ac:dyDescent="0.25">
      <c r="A830" t="s">
        <v>8</v>
      </c>
      <c r="F830" s="2">
        <v>1</v>
      </c>
      <c r="G830" s="2">
        <v>1</v>
      </c>
      <c r="H830" s="2">
        <f>+SUMPRODUCT(C827:G827,C830:G830)</f>
        <v>19.957264957264957</v>
      </c>
      <c r="I830">
        <f>+IF(MIN(H828:H830)=H830,IF(H830=H829,0,IF(H830=H828,0,$I$4)),0)</f>
        <v>1000</v>
      </c>
      <c r="J830" s="18">
        <f>+J823+(1/B831)*(I830-J823)</f>
        <v>500</v>
      </c>
      <c r="K830" s="18">
        <f t="shared" si="502"/>
        <v>18.262838775659279</v>
      </c>
    </row>
    <row r="831" spans="1:11" x14ac:dyDescent="0.25">
      <c r="A831" t="s">
        <v>9</v>
      </c>
      <c r="B831">
        <f>+B824+1</f>
        <v>118</v>
      </c>
      <c r="C831" s="2">
        <f>+SUMPRODUCT(C828:C830,$I828:$I830)</f>
        <v>0</v>
      </c>
      <c r="D831" s="2">
        <f t="shared" ref="D831:G831" si="503">+SUMPRODUCT(D828:D830,$I828:$I830)</f>
        <v>0</v>
      </c>
      <c r="E831" s="2">
        <f t="shared" si="503"/>
        <v>0</v>
      </c>
      <c r="F831" s="2">
        <f t="shared" si="503"/>
        <v>1000</v>
      </c>
      <c r="G831" s="2">
        <f t="shared" si="503"/>
        <v>1000</v>
      </c>
      <c r="J831" s="18"/>
      <c r="K831" s="18">
        <f>SUM(K828:K830)</f>
        <v>36.525677551318559</v>
      </c>
    </row>
    <row r="832" spans="1:11" x14ac:dyDescent="0.25">
      <c r="A832" t="s">
        <v>10</v>
      </c>
      <c r="C832" s="2">
        <f>+C825+(1/$B831)*(C831-C825)</f>
        <v>500.00000000000006</v>
      </c>
      <c r="D832" s="2">
        <f t="shared" ref="D832:G832" si="504">+D825+(1/$B831)*(D831-D825)</f>
        <v>500.00000000000006</v>
      </c>
      <c r="E832" s="2">
        <f t="shared" si="504"/>
        <v>0</v>
      </c>
      <c r="F832" s="2">
        <f t="shared" si="504"/>
        <v>500</v>
      </c>
      <c r="G832" s="2">
        <f t="shared" si="504"/>
        <v>500</v>
      </c>
      <c r="H832" s="2">
        <f>+(C832-C825)^2+(D832-D825)^2+(E832-E825)^2+(F832-F825)^2+(G832-G825)^2</f>
        <v>73.051355102637118</v>
      </c>
      <c r="I832" s="23">
        <f>+(SUMPRODUCT(C827:G827,C832:G832)-$I$4*MIN(H828:H830))/($I$4*MIN(H828:H830))</f>
        <v>2.1413276231263493E-3</v>
      </c>
      <c r="J832" s="18"/>
      <c r="K832" s="19"/>
    </row>
    <row r="833" spans="1:11" x14ac:dyDescent="0.25">
      <c r="I833" t="s">
        <v>34</v>
      </c>
      <c r="J833" s="18"/>
      <c r="K833" s="19"/>
    </row>
    <row r="834" spans="1:11" x14ac:dyDescent="0.25">
      <c r="A834" t="s">
        <v>5</v>
      </c>
      <c r="C834" s="2">
        <f>+C832/$C$5</f>
        <v>5.0000000000000009</v>
      </c>
      <c r="D834" s="2">
        <f>+$D$4</f>
        <v>15</v>
      </c>
      <c r="E834" s="2">
        <f>+$E$4</f>
        <v>9999</v>
      </c>
      <c r="F834" s="2">
        <f>+$F$4</f>
        <v>15</v>
      </c>
      <c r="G834" s="2">
        <f>+G832/$G$5</f>
        <v>5</v>
      </c>
      <c r="J834" s="18"/>
      <c r="K834" s="19"/>
    </row>
    <row r="835" spans="1:11" x14ac:dyDescent="0.25">
      <c r="A835" t="s">
        <v>6</v>
      </c>
      <c r="C835" s="2">
        <v>1</v>
      </c>
      <c r="D835" s="2">
        <v>1</v>
      </c>
      <c r="H835" s="2">
        <f>+SUMPRODUCT(C834:G834,C835:G835)</f>
        <v>20</v>
      </c>
      <c r="I835">
        <f>+IF(MIN(H835:H837)=H835,+$I$4,0)</f>
        <v>1000</v>
      </c>
      <c r="J835" s="18">
        <f>+J828+(1/B838)*(I835-J828)</f>
        <v>504.20168067226894</v>
      </c>
      <c r="K835" s="18">
        <f>+(J835-J828)^2</f>
        <v>17.654120471717853</v>
      </c>
    </row>
    <row r="836" spans="1:11" x14ac:dyDescent="0.25">
      <c r="A836" t="s">
        <v>7</v>
      </c>
      <c r="C836" s="2">
        <v>1</v>
      </c>
      <c r="E836" s="2">
        <v>1</v>
      </c>
      <c r="G836" s="2">
        <v>1</v>
      </c>
      <c r="H836" s="2">
        <f>+SUMPRODUCT(C834:G834,C836:G836)</f>
        <v>10009</v>
      </c>
      <c r="I836">
        <f>+IF(MIN(H835:H837)=H836,IF(H836=H835,0,+$I$4),0)</f>
        <v>0</v>
      </c>
      <c r="J836" s="18">
        <f>+J829+(1/B838)*(I836-J829)</f>
        <v>0</v>
      </c>
      <c r="K836" s="18">
        <f t="shared" ref="K836:K837" si="505">+(J836-J829)^2</f>
        <v>0</v>
      </c>
    </row>
    <row r="837" spans="1:11" x14ac:dyDescent="0.25">
      <c r="A837" t="s">
        <v>8</v>
      </c>
      <c r="F837" s="2">
        <v>1</v>
      </c>
      <c r="G837" s="2">
        <v>1</v>
      </c>
      <c r="H837" s="2">
        <f>+SUMPRODUCT(C834:G834,C837:G837)</f>
        <v>20</v>
      </c>
      <c r="I837">
        <f>+IF(MIN(H835:H837)=H837,IF(H837=H836,0,IF(H837=H835,0,$I$4)),0)</f>
        <v>0</v>
      </c>
      <c r="J837" s="18">
        <f>+J830+(1/B838)*(I837-J830)</f>
        <v>495.79831932773106</v>
      </c>
      <c r="K837" s="18">
        <f t="shared" si="505"/>
        <v>17.654120471718333</v>
      </c>
    </row>
    <row r="838" spans="1:11" x14ac:dyDescent="0.25">
      <c r="A838" t="s">
        <v>9</v>
      </c>
      <c r="B838">
        <f>+B831+1</f>
        <v>119</v>
      </c>
      <c r="C838" s="2">
        <f>+SUMPRODUCT(C835:C837,$I835:$I837)</f>
        <v>1000</v>
      </c>
      <c r="D838" s="2">
        <f t="shared" ref="D838:G838" si="506">+SUMPRODUCT(D835:D837,$I835:$I837)</f>
        <v>1000</v>
      </c>
      <c r="E838" s="2">
        <f t="shared" si="506"/>
        <v>0</v>
      </c>
      <c r="F838" s="2">
        <f t="shared" si="506"/>
        <v>0</v>
      </c>
      <c r="G838" s="2">
        <f t="shared" si="506"/>
        <v>0</v>
      </c>
      <c r="J838" s="18"/>
      <c r="K838" s="18">
        <f>SUM(K835:K837)</f>
        <v>35.308240943436189</v>
      </c>
    </row>
    <row r="839" spans="1:11" x14ac:dyDescent="0.25">
      <c r="A839" t="s">
        <v>10</v>
      </c>
      <c r="C839" s="2">
        <f>+C832+(1/$B838)*(C838-C832)</f>
        <v>504.20168067226894</v>
      </c>
      <c r="D839" s="2">
        <f t="shared" ref="D839:G839" si="507">+D832+(1/$B838)*(D838-D832)</f>
        <v>504.20168067226894</v>
      </c>
      <c r="E839" s="2">
        <f t="shared" si="507"/>
        <v>0</v>
      </c>
      <c r="F839" s="2">
        <f t="shared" si="507"/>
        <v>495.79831932773106</v>
      </c>
      <c r="G839" s="2">
        <f t="shared" si="507"/>
        <v>495.79831932773106</v>
      </c>
      <c r="H839" s="2">
        <f>+(C839-C832)^2+(D839-D832)^2+(E839-E832)^2+(F839-F832)^2+(G839-G832)^2</f>
        <v>70.616481886872364</v>
      </c>
      <c r="I839" s="23">
        <f>+(SUMPRODUCT(C834:G834,C839:G839)-$I$4*MIN(H835:H837))/($I$4*MIN(H835:H837))</f>
        <v>0</v>
      </c>
      <c r="J839" s="18"/>
      <c r="K839" s="19"/>
    </row>
    <row r="840" spans="1:11" x14ac:dyDescent="0.25">
      <c r="I840" t="s">
        <v>34</v>
      </c>
      <c r="J840" s="18"/>
      <c r="K840" s="19"/>
    </row>
    <row r="841" spans="1:11" x14ac:dyDescent="0.25">
      <c r="A841" t="s">
        <v>5</v>
      </c>
      <c r="C841" s="2">
        <f>+C839/$C$5</f>
        <v>5.0420168067226889</v>
      </c>
      <c r="D841" s="2">
        <f>+$D$4</f>
        <v>15</v>
      </c>
      <c r="E841" s="2">
        <f>+$E$4</f>
        <v>9999</v>
      </c>
      <c r="F841" s="2">
        <f>+$F$4</f>
        <v>15</v>
      </c>
      <c r="G841" s="2">
        <f>+G839/$G$5</f>
        <v>4.9579831932773111</v>
      </c>
      <c r="J841" s="18"/>
      <c r="K841" s="19"/>
    </row>
    <row r="842" spans="1:11" x14ac:dyDescent="0.25">
      <c r="A842" t="s">
        <v>6</v>
      </c>
      <c r="C842" s="2">
        <v>1</v>
      </c>
      <c r="D842" s="2">
        <v>1</v>
      </c>
      <c r="H842" s="2">
        <f>+SUMPRODUCT(C841:G841,C842:G842)</f>
        <v>20.042016806722689</v>
      </c>
      <c r="I842">
        <f>+IF(MIN(H842:H844)=H842,+$I$4,0)</f>
        <v>0</v>
      </c>
      <c r="J842" s="18">
        <f>+J835+(1/B845)*(I842-J835)</f>
        <v>500</v>
      </c>
      <c r="K842" s="18">
        <f>+(J842-J835)^2</f>
        <v>17.654120471718333</v>
      </c>
    </row>
    <row r="843" spans="1:11" x14ac:dyDescent="0.25">
      <c r="A843" t="s">
        <v>7</v>
      </c>
      <c r="C843" s="2">
        <v>1</v>
      </c>
      <c r="E843" s="2">
        <v>1</v>
      </c>
      <c r="G843" s="2">
        <v>1</v>
      </c>
      <c r="H843" s="2">
        <f>+SUMPRODUCT(C841:G841,C843:G843)</f>
        <v>10009</v>
      </c>
      <c r="I843">
        <f>+IF(MIN(H842:H844)=H843,IF(H843=H842,0,+$I$4),0)</f>
        <v>0</v>
      </c>
      <c r="J843" s="18">
        <f>+J836+(1/B845)*(I843-J836)</f>
        <v>0</v>
      </c>
      <c r="K843" s="18">
        <f t="shared" ref="K843:K844" si="508">+(J843-J836)^2</f>
        <v>0</v>
      </c>
    </row>
    <row r="844" spans="1:11" x14ac:dyDescent="0.25">
      <c r="A844" t="s">
        <v>8</v>
      </c>
      <c r="F844" s="2">
        <v>1</v>
      </c>
      <c r="G844" s="2">
        <v>1</v>
      </c>
      <c r="H844" s="2">
        <f>+SUMPRODUCT(C841:G841,C844:G844)</f>
        <v>19.957983193277311</v>
      </c>
      <c r="I844">
        <f>+IF(MIN(H842:H844)=H844,IF(H844=H843,0,IF(H844=H842,0,$I$4)),0)</f>
        <v>1000</v>
      </c>
      <c r="J844" s="18">
        <f>+J837+(1/B845)*(I844-J837)</f>
        <v>500</v>
      </c>
      <c r="K844" s="18">
        <f t="shared" si="508"/>
        <v>17.654120471718333</v>
      </c>
    </row>
    <row r="845" spans="1:11" x14ac:dyDescent="0.25">
      <c r="A845" t="s">
        <v>9</v>
      </c>
      <c r="B845">
        <f>+B838+1</f>
        <v>120</v>
      </c>
      <c r="C845" s="2">
        <f>+SUMPRODUCT(C842:C844,$I842:$I844)</f>
        <v>0</v>
      </c>
      <c r="D845" s="2">
        <f t="shared" ref="D845:G845" si="509">+SUMPRODUCT(D842:D844,$I842:$I844)</f>
        <v>0</v>
      </c>
      <c r="E845" s="2">
        <f t="shared" si="509"/>
        <v>0</v>
      </c>
      <c r="F845" s="2">
        <f t="shared" si="509"/>
        <v>1000</v>
      </c>
      <c r="G845" s="2">
        <f t="shared" si="509"/>
        <v>1000</v>
      </c>
      <c r="J845" s="18"/>
      <c r="K845" s="18">
        <f>SUM(K842:K844)</f>
        <v>35.308240943436665</v>
      </c>
    </row>
    <row r="846" spans="1:11" x14ac:dyDescent="0.25">
      <c r="A846" t="s">
        <v>10</v>
      </c>
      <c r="C846" s="2">
        <f>+C839+(1/$B845)*(C845-C839)</f>
        <v>500</v>
      </c>
      <c r="D846" s="2">
        <f t="shared" ref="D846:G846" si="510">+D839+(1/$B845)*(D845-D839)</f>
        <v>500</v>
      </c>
      <c r="E846" s="2">
        <f t="shared" si="510"/>
        <v>0</v>
      </c>
      <c r="F846" s="2">
        <f t="shared" si="510"/>
        <v>500</v>
      </c>
      <c r="G846" s="2">
        <f t="shared" si="510"/>
        <v>500</v>
      </c>
      <c r="H846" s="2">
        <f>+(C846-C839)^2+(D846-D839)^2+(E846-E839)^2+(F846-F839)^2+(G846-G839)^2</f>
        <v>70.616481886873331</v>
      </c>
      <c r="I846" s="23">
        <f>+(SUMPRODUCT(C841:G841,C846:G846)-$I$4*MIN(H842:H844))/($I$4*MIN(H842:H844))</f>
        <v>2.1052631578946709E-3</v>
      </c>
      <c r="J846" s="18"/>
      <c r="K846" s="19"/>
    </row>
    <row r="847" spans="1:11" x14ac:dyDescent="0.25">
      <c r="I847" t="s">
        <v>34</v>
      </c>
      <c r="J847" s="18"/>
      <c r="K847" s="19"/>
    </row>
    <row r="848" spans="1:11" x14ac:dyDescent="0.25">
      <c r="A848" t="s">
        <v>5</v>
      </c>
      <c r="C848" s="2">
        <f>+C846/$C$5</f>
        <v>5</v>
      </c>
      <c r="D848" s="2">
        <f>+$D$4</f>
        <v>15</v>
      </c>
      <c r="E848" s="2">
        <f>+$E$4</f>
        <v>9999</v>
      </c>
      <c r="F848" s="2">
        <f>+$F$4</f>
        <v>15</v>
      </c>
      <c r="G848" s="2">
        <f>+G846/$G$5</f>
        <v>5</v>
      </c>
      <c r="J848" s="18"/>
      <c r="K848" s="19"/>
    </row>
    <row r="849" spans="1:11" x14ac:dyDescent="0.25">
      <c r="A849" t="s">
        <v>6</v>
      </c>
      <c r="C849" s="2">
        <v>1</v>
      </c>
      <c r="D849" s="2">
        <v>1</v>
      </c>
      <c r="H849" s="2">
        <f>+SUMPRODUCT(C848:G848,C849:G849)</f>
        <v>20</v>
      </c>
      <c r="I849">
        <f>+IF(MIN(H849:H851)=H849,+$I$4,0)</f>
        <v>1000</v>
      </c>
      <c r="J849" s="18">
        <f>+J842+(1/B852)*(I849-J842)</f>
        <v>504.1322314049587</v>
      </c>
      <c r="K849" s="18">
        <f>+(J849-J842)^2</f>
        <v>17.07533638412697</v>
      </c>
    </row>
    <row r="850" spans="1:11" x14ac:dyDescent="0.25">
      <c r="A850" t="s">
        <v>7</v>
      </c>
      <c r="C850" s="2">
        <v>1</v>
      </c>
      <c r="E850" s="2">
        <v>1</v>
      </c>
      <c r="G850" s="2">
        <v>1</v>
      </c>
      <c r="H850" s="2">
        <f>+SUMPRODUCT(C848:G848,C850:G850)</f>
        <v>10009</v>
      </c>
      <c r="I850">
        <f>+IF(MIN(H849:H851)=H850,IF(H850=H849,0,+$I$4),0)</f>
        <v>0</v>
      </c>
      <c r="J850" s="18">
        <f>+J843+(1/B852)*(I850-J843)</f>
        <v>0</v>
      </c>
      <c r="K850" s="18">
        <f t="shared" ref="K850:K851" si="511">+(J850-J843)^2</f>
        <v>0</v>
      </c>
    </row>
    <row r="851" spans="1:11" x14ac:dyDescent="0.25">
      <c r="A851" t="s">
        <v>8</v>
      </c>
      <c r="F851" s="2">
        <v>1</v>
      </c>
      <c r="G851" s="2">
        <v>1</v>
      </c>
      <c r="H851" s="2">
        <f>+SUMPRODUCT(C848:G848,C851:G851)</f>
        <v>20</v>
      </c>
      <c r="I851">
        <f>+IF(MIN(H849:H851)=H851,IF(H851=H850,0,IF(H851=H849,0,$I$4)),0)</f>
        <v>0</v>
      </c>
      <c r="J851" s="18">
        <f>+J844+(1/B852)*(I851-J844)</f>
        <v>495.8677685950413</v>
      </c>
      <c r="K851" s="18">
        <f t="shared" si="511"/>
        <v>17.07533638412697</v>
      </c>
    </row>
    <row r="852" spans="1:11" x14ac:dyDescent="0.25">
      <c r="A852" t="s">
        <v>9</v>
      </c>
      <c r="B852">
        <f>+B845+1</f>
        <v>121</v>
      </c>
      <c r="C852" s="2">
        <f>+SUMPRODUCT(C849:C851,$I849:$I851)</f>
        <v>1000</v>
      </c>
      <c r="D852" s="2">
        <f t="shared" ref="D852:G852" si="512">+SUMPRODUCT(D849:D851,$I849:$I851)</f>
        <v>1000</v>
      </c>
      <c r="E852" s="2">
        <f t="shared" si="512"/>
        <v>0</v>
      </c>
      <c r="F852" s="2">
        <f t="shared" si="512"/>
        <v>0</v>
      </c>
      <c r="G852" s="2">
        <f t="shared" si="512"/>
        <v>0</v>
      </c>
      <c r="J852" s="18"/>
      <c r="K852" s="18">
        <f>SUM(K849:K851)</f>
        <v>34.150672768253941</v>
      </c>
    </row>
    <row r="853" spans="1:11" x14ac:dyDescent="0.25">
      <c r="A853" t="s">
        <v>10</v>
      </c>
      <c r="C853" s="2">
        <f>+C846+(1/$B852)*(C852-C846)</f>
        <v>504.1322314049587</v>
      </c>
      <c r="D853" s="2">
        <f t="shared" ref="D853:G853" si="513">+D846+(1/$B852)*(D852-D846)</f>
        <v>504.1322314049587</v>
      </c>
      <c r="E853" s="2">
        <f t="shared" si="513"/>
        <v>0</v>
      </c>
      <c r="F853" s="2">
        <f t="shared" si="513"/>
        <v>495.8677685950413</v>
      </c>
      <c r="G853" s="2">
        <f t="shared" si="513"/>
        <v>495.8677685950413</v>
      </c>
      <c r="H853" s="2">
        <f>+(C853-C846)^2+(D853-D846)^2+(E853-E846)^2+(F853-F846)^2+(G853-G846)^2</f>
        <v>68.301345536507881</v>
      </c>
      <c r="I853" s="23">
        <f>+(SUMPRODUCT(C848:G848,C853:G853)-$I$4*MIN(H849:H851))/($I$4*MIN(H849:H851))</f>
        <v>0</v>
      </c>
      <c r="J853" s="18"/>
      <c r="K853" s="19"/>
    </row>
    <row r="854" spans="1:11" x14ac:dyDescent="0.25">
      <c r="I854" t="s">
        <v>34</v>
      </c>
      <c r="J854" s="18"/>
      <c r="K854" s="19"/>
    </row>
    <row r="855" spans="1:11" x14ac:dyDescent="0.25">
      <c r="A855" t="s">
        <v>5</v>
      </c>
      <c r="C855" s="2">
        <f>+C853/$C$5</f>
        <v>5.0413223140495873</v>
      </c>
      <c r="D855" s="2">
        <f>+$D$4</f>
        <v>15</v>
      </c>
      <c r="E855" s="2">
        <f>+$E$4</f>
        <v>9999</v>
      </c>
      <c r="F855" s="2">
        <f>+$F$4</f>
        <v>15</v>
      </c>
      <c r="G855" s="2">
        <f>+G853/$G$5</f>
        <v>4.9586776859504127</v>
      </c>
      <c r="J855" s="18"/>
      <c r="K855" s="19"/>
    </row>
    <row r="856" spans="1:11" x14ac:dyDescent="0.25">
      <c r="A856" t="s">
        <v>6</v>
      </c>
      <c r="C856" s="2">
        <v>1</v>
      </c>
      <c r="D856" s="2">
        <v>1</v>
      </c>
      <c r="H856" s="2">
        <f>+SUMPRODUCT(C855:G855,C856:G856)</f>
        <v>20.041322314049587</v>
      </c>
      <c r="I856">
        <f>+IF(MIN(H856:H858)=H856,+$I$4,0)</f>
        <v>0</v>
      </c>
      <c r="J856" s="18">
        <f>+J849+(1/B859)*(I856-J849)</f>
        <v>500</v>
      </c>
      <c r="K856" s="18">
        <f>+(J856-J849)^2</f>
        <v>17.07533638412697</v>
      </c>
    </row>
    <row r="857" spans="1:11" x14ac:dyDescent="0.25">
      <c r="A857" t="s">
        <v>7</v>
      </c>
      <c r="C857" s="2">
        <v>1</v>
      </c>
      <c r="E857" s="2">
        <v>1</v>
      </c>
      <c r="G857" s="2">
        <v>1</v>
      </c>
      <c r="H857" s="2">
        <f>+SUMPRODUCT(C855:G855,C857:G857)</f>
        <v>10009</v>
      </c>
      <c r="I857">
        <f>+IF(MIN(H856:H858)=H857,IF(H857=H856,0,+$I$4),0)</f>
        <v>0</v>
      </c>
      <c r="J857" s="18">
        <f>+J850+(1/B859)*(I857-J850)</f>
        <v>0</v>
      </c>
      <c r="K857" s="18">
        <f t="shared" ref="K857:K858" si="514">+(J857-J850)^2</f>
        <v>0</v>
      </c>
    </row>
    <row r="858" spans="1:11" x14ac:dyDescent="0.25">
      <c r="A858" t="s">
        <v>8</v>
      </c>
      <c r="F858" s="2">
        <v>1</v>
      </c>
      <c r="G858" s="2">
        <v>1</v>
      </c>
      <c r="H858" s="2">
        <f>+SUMPRODUCT(C855:G855,C858:G858)</f>
        <v>19.958677685950413</v>
      </c>
      <c r="I858">
        <f>+IF(MIN(H856:H858)=H858,IF(H858=H857,0,IF(H858=H856,0,$I$4)),0)</f>
        <v>1000</v>
      </c>
      <c r="J858" s="18">
        <f>+J851+(1/B859)*(I858-J851)</f>
        <v>500</v>
      </c>
      <c r="K858" s="18">
        <f t="shared" si="514"/>
        <v>17.07533638412697</v>
      </c>
    </row>
    <row r="859" spans="1:11" x14ac:dyDescent="0.25">
      <c r="A859" t="s">
        <v>9</v>
      </c>
      <c r="B859">
        <f>+B852+1</f>
        <v>122</v>
      </c>
      <c r="C859" s="2">
        <f>+SUMPRODUCT(C856:C858,$I856:$I858)</f>
        <v>0</v>
      </c>
      <c r="D859" s="2">
        <f t="shared" ref="D859:G859" si="515">+SUMPRODUCT(D856:D858,$I856:$I858)</f>
        <v>0</v>
      </c>
      <c r="E859" s="2">
        <f t="shared" si="515"/>
        <v>0</v>
      </c>
      <c r="F859" s="2">
        <f t="shared" si="515"/>
        <v>1000</v>
      </c>
      <c r="G859" s="2">
        <f t="shared" si="515"/>
        <v>1000</v>
      </c>
      <c r="J859" s="18"/>
      <c r="K859" s="18">
        <f>SUM(K856:K858)</f>
        <v>34.150672768253941</v>
      </c>
    </row>
    <row r="860" spans="1:11" x14ac:dyDescent="0.25">
      <c r="A860" t="s">
        <v>10</v>
      </c>
      <c r="C860" s="2">
        <f>+C853+(1/$B859)*(C859-C853)</f>
        <v>500</v>
      </c>
      <c r="D860" s="2">
        <f t="shared" ref="D860:G860" si="516">+D853+(1/$B859)*(D859-D853)</f>
        <v>500</v>
      </c>
      <c r="E860" s="2">
        <f t="shared" si="516"/>
        <v>0</v>
      </c>
      <c r="F860" s="2">
        <f t="shared" si="516"/>
        <v>500</v>
      </c>
      <c r="G860" s="2">
        <f t="shared" si="516"/>
        <v>500</v>
      </c>
      <c r="H860" s="2">
        <f>+(C860-C853)^2+(D860-D853)^2+(E860-E853)^2+(F860-F853)^2+(G860-G853)^2</f>
        <v>68.301345536507881</v>
      </c>
      <c r="I860" s="23">
        <f>+(SUMPRODUCT(C855:G855,C860:G860)-$I$4*MIN(H856:H858))/($I$4*MIN(H856:H858))</f>
        <v>2.070393374741008E-3</v>
      </c>
      <c r="J860" s="18"/>
      <c r="K860" s="19"/>
    </row>
    <row r="861" spans="1:11" x14ac:dyDescent="0.25">
      <c r="I861" t="s">
        <v>34</v>
      </c>
      <c r="J861" s="18"/>
      <c r="K861" s="19"/>
    </row>
    <row r="862" spans="1:11" x14ac:dyDescent="0.25">
      <c r="A862" t="s">
        <v>5</v>
      </c>
      <c r="C862" s="2">
        <f>+C860/$C$5</f>
        <v>5</v>
      </c>
      <c r="D862" s="2">
        <f>+$D$4</f>
        <v>15</v>
      </c>
      <c r="E862" s="2">
        <f>+$E$4</f>
        <v>9999</v>
      </c>
      <c r="F862" s="2">
        <f>+$F$4</f>
        <v>15</v>
      </c>
      <c r="G862" s="2">
        <f>+G860/$G$5</f>
        <v>5</v>
      </c>
      <c r="J862" s="18"/>
      <c r="K862" s="19"/>
    </row>
    <row r="863" spans="1:11" x14ac:dyDescent="0.25">
      <c r="A863" t="s">
        <v>6</v>
      </c>
      <c r="C863" s="2">
        <v>1</v>
      </c>
      <c r="D863" s="2">
        <v>1</v>
      </c>
      <c r="H863" s="2">
        <f>+SUMPRODUCT(C862:G862,C863:G863)</f>
        <v>20</v>
      </c>
      <c r="I863">
        <f>+IF(MIN(H863:H865)=H863,+$I$4,0)</f>
        <v>1000</v>
      </c>
      <c r="J863" s="18">
        <f>+J856+(1/B866)*(I863-J856)</f>
        <v>504.0650406504065</v>
      </c>
      <c r="K863" s="18">
        <f>+(J863-J856)^2</f>
        <v>16.524555489457313</v>
      </c>
    </row>
    <row r="864" spans="1:11" x14ac:dyDescent="0.25">
      <c r="A864" t="s">
        <v>7</v>
      </c>
      <c r="C864" s="2">
        <v>1</v>
      </c>
      <c r="E864" s="2">
        <v>1</v>
      </c>
      <c r="G864" s="2">
        <v>1</v>
      </c>
      <c r="H864" s="2">
        <f>+SUMPRODUCT(C862:G862,C864:G864)</f>
        <v>10009</v>
      </c>
      <c r="I864">
        <f>+IF(MIN(H863:H865)=H864,IF(H864=H863,0,+$I$4),0)</f>
        <v>0</v>
      </c>
      <c r="J864" s="18">
        <f>+J857+(1/B866)*(I864-J857)</f>
        <v>0</v>
      </c>
      <c r="K864" s="18">
        <f t="shared" ref="K864:K865" si="517">+(J864-J857)^2</f>
        <v>0</v>
      </c>
    </row>
    <row r="865" spans="1:11" x14ac:dyDescent="0.25">
      <c r="A865" t="s">
        <v>8</v>
      </c>
      <c r="F865" s="2">
        <v>1</v>
      </c>
      <c r="G865" s="2">
        <v>1</v>
      </c>
      <c r="H865" s="2">
        <f>+SUMPRODUCT(C862:G862,C865:G865)</f>
        <v>20</v>
      </c>
      <c r="I865">
        <f>+IF(MIN(H863:H865)=H865,IF(H865=H864,0,IF(H865=H863,0,$I$4)),0)</f>
        <v>0</v>
      </c>
      <c r="J865" s="18">
        <f>+J858+(1/B866)*(I865-J858)</f>
        <v>495.9349593495935</v>
      </c>
      <c r="K865" s="18">
        <f t="shared" si="517"/>
        <v>16.524555489457313</v>
      </c>
    </row>
    <row r="866" spans="1:11" x14ac:dyDescent="0.25">
      <c r="A866" t="s">
        <v>9</v>
      </c>
      <c r="B866">
        <f>+B859+1</f>
        <v>123</v>
      </c>
      <c r="C866" s="2">
        <f>+SUMPRODUCT(C863:C865,$I863:$I865)</f>
        <v>1000</v>
      </c>
      <c r="D866" s="2">
        <f t="shared" ref="D866:G866" si="518">+SUMPRODUCT(D863:D865,$I863:$I865)</f>
        <v>1000</v>
      </c>
      <c r="E866" s="2">
        <f t="shared" si="518"/>
        <v>0</v>
      </c>
      <c r="F866" s="2">
        <f t="shared" si="518"/>
        <v>0</v>
      </c>
      <c r="G866" s="2">
        <f t="shared" si="518"/>
        <v>0</v>
      </c>
      <c r="J866" s="18"/>
      <c r="K866" s="18">
        <f>SUM(K863:K865)</f>
        <v>33.049110978914626</v>
      </c>
    </row>
    <row r="867" spans="1:11" x14ac:dyDescent="0.25">
      <c r="A867" t="s">
        <v>10</v>
      </c>
      <c r="C867" s="2">
        <f>+C860+(1/$B866)*(C866-C860)</f>
        <v>504.0650406504065</v>
      </c>
      <c r="D867" s="2">
        <f t="shared" ref="D867:G867" si="519">+D860+(1/$B866)*(D866-D860)</f>
        <v>504.0650406504065</v>
      </c>
      <c r="E867" s="2">
        <f t="shared" si="519"/>
        <v>0</v>
      </c>
      <c r="F867" s="2">
        <f t="shared" si="519"/>
        <v>495.9349593495935</v>
      </c>
      <c r="G867" s="2">
        <f t="shared" si="519"/>
        <v>495.9349593495935</v>
      </c>
      <c r="H867" s="2">
        <f>+(C867-C860)^2+(D867-D860)^2+(E867-E860)^2+(F867-F860)^2+(G867-G860)^2</f>
        <v>66.098221957829253</v>
      </c>
      <c r="I867" s="23">
        <f>+(SUMPRODUCT(C862:G862,C867:G867)-$I$4*MIN(H863:H865))/($I$4*MIN(H863:H865))</f>
        <v>0</v>
      </c>
      <c r="J867" s="18"/>
      <c r="K867" s="19"/>
    </row>
    <row r="868" spans="1:11" x14ac:dyDescent="0.25">
      <c r="I868" t="s">
        <v>34</v>
      </c>
      <c r="J868" s="18"/>
      <c r="K868" s="19"/>
    </row>
    <row r="869" spans="1:11" x14ac:dyDescent="0.25">
      <c r="A869" t="s">
        <v>5</v>
      </c>
      <c r="C869" s="2">
        <f>+C867/$C$5</f>
        <v>5.0406504065040654</v>
      </c>
      <c r="D869" s="2">
        <f>+$D$4</f>
        <v>15</v>
      </c>
      <c r="E869" s="2">
        <f>+$E$4</f>
        <v>9999</v>
      </c>
      <c r="F869" s="2">
        <f>+$F$4</f>
        <v>15</v>
      </c>
      <c r="G869" s="2">
        <f>+G867/$G$5</f>
        <v>4.9593495934959346</v>
      </c>
      <c r="J869" s="18"/>
      <c r="K869" s="19"/>
    </row>
    <row r="870" spans="1:11" x14ac:dyDescent="0.25">
      <c r="A870" t="s">
        <v>6</v>
      </c>
      <c r="C870" s="2">
        <v>1</v>
      </c>
      <c r="D870" s="2">
        <v>1</v>
      </c>
      <c r="H870" s="2">
        <f>+SUMPRODUCT(C869:G869,C870:G870)</f>
        <v>20.040650406504064</v>
      </c>
      <c r="I870">
        <f>+IF(MIN(H870:H872)=H870,+$I$4,0)</f>
        <v>0</v>
      </c>
      <c r="J870" s="18">
        <f>+J863+(1/B873)*(I870-J863)</f>
        <v>500</v>
      </c>
      <c r="K870" s="18">
        <f>+(J870-J863)^2</f>
        <v>16.524555489457313</v>
      </c>
    </row>
    <row r="871" spans="1:11" x14ac:dyDescent="0.25">
      <c r="A871" t="s">
        <v>7</v>
      </c>
      <c r="C871" s="2">
        <v>1</v>
      </c>
      <c r="E871" s="2">
        <v>1</v>
      </c>
      <c r="G871" s="2">
        <v>1</v>
      </c>
      <c r="H871" s="2">
        <f>+SUMPRODUCT(C869:G869,C871:G871)</f>
        <v>10009</v>
      </c>
      <c r="I871">
        <f>+IF(MIN(H870:H872)=H871,IF(H871=H870,0,+$I$4),0)</f>
        <v>0</v>
      </c>
      <c r="J871" s="18">
        <f>+J864+(1/B873)*(I871-J864)</f>
        <v>0</v>
      </c>
      <c r="K871" s="18">
        <f t="shared" ref="K871:K872" si="520">+(J871-J864)^2</f>
        <v>0</v>
      </c>
    </row>
    <row r="872" spans="1:11" x14ac:dyDescent="0.25">
      <c r="A872" t="s">
        <v>8</v>
      </c>
      <c r="F872" s="2">
        <v>1</v>
      </c>
      <c r="G872" s="2">
        <v>1</v>
      </c>
      <c r="H872" s="2">
        <f>+SUMPRODUCT(C869:G869,C872:G872)</f>
        <v>19.959349593495936</v>
      </c>
      <c r="I872">
        <f>+IF(MIN(H870:H872)=H872,IF(H872=H871,0,IF(H872=H870,0,$I$4)),0)</f>
        <v>1000</v>
      </c>
      <c r="J872" s="18">
        <f>+J865+(1/B873)*(I872-J865)</f>
        <v>500</v>
      </c>
      <c r="K872" s="18">
        <f t="shared" si="520"/>
        <v>16.524555489457313</v>
      </c>
    </row>
    <row r="873" spans="1:11" x14ac:dyDescent="0.25">
      <c r="A873" t="s">
        <v>9</v>
      </c>
      <c r="B873">
        <f>+B866+1</f>
        <v>124</v>
      </c>
      <c r="C873" s="2">
        <f>+SUMPRODUCT(C870:C872,$I870:$I872)</f>
        <v>0</v>
      </c>
      <c r="D873" s="2">
        <f t="shared" ref="D873:G873" si="521">+SUMPRODUCT(D870:D872,$I870:$I872)</f>
        <v>0</v>
      </c>
      <c r="E873" s="2">
        <f t="shared" si="521"/>
        <v>0</v>
      </c>
      <c r="F873" s="2">
        <f t="shared" si="521"/>
        <v>1000</v>
      </c>
      <c r="G873" s="2">
        <f t="shared" si="521"/>
        <v>1000</v>
      </c>
      <c r="J873" s="18"/>
      <c r="K873" s="18">
        <f>SUM(K870:K872)</f>
        <v>33.049110978914626</v>
      </c>
    </row>
    <row r="874" spans="1:11" x14ac:dyDescent="0.25">
      <c r="A874" t="s">
        <v>10</v>
      </c>
      <c r="C874" s="2">
        <f>+C867+(1/$B873)*(C873-C867)</f>
        <v>500</v>
      </c>
      <c r="D874" s="2">
        <f t="shared" ref="D874:G874" si="522">+D867+(1/$B873)*(D873-D867)</f>
        <v>500</v>
      </c>
      <c r="E874" s="2">
        <f t="shared" si="522"/>
        <v>0</v>
      </c>
      <c r="F874" s="2">
        <f t="shared" si="522"/>
        <v>500</v>
      </c>
      <c r="G874" s="2">
        <f t="shared" si="522"/>
        <v>500</v>
      </c>
      <c r="H874" s="2">
        <f>+(C874-C867)^2+(D874-D867)^2+(E874-E867)^2+(F874-F867)^2+(G874-G867)^2</f>
        <v>66.098221957829253</v>
      </c>
      <c r="I874" s="23">
        <f>+(SUMPRODUCT(C869:G869,C874:G874)-$I$4*MIN(H870:H872))/($I$4*MIN(H870:H872))</f>
        <v>2.0366598778003777E-3</v>
      </c>
      <c r="J874" s="18"/>
      <c r="K874" s="19"/>
    </row>
    <row r="875" spans="1:11" x14ac:dyDescent="0.25">
      <c r="I875" t="s">
        <v>34</v>
      </c>
      <c r="J875" s="18"/>
      <c r="K875" s="19"/>
    </row>
    <row r="876" spans="1:11" x14ac:dyDescent="0.25">
      <c r="A876" t="s">
        <v>5</v>
      </c>
      <c r="C876" s="2">
        <f>+C874/$C$5</f>
        <v>5</v>
      </c>
      <c r="D876" s="2">
        <f>+$D$4</f>
        <v>15</v>
      </c>
      <c r="E876" s="2">
        <f>+$E$4</f>
        <v>9999</v>
      </c>
      <c r="F876" s="2">
        <f>+$F$4</f>
        <v>15</v>
      </c>
      <c r="G876" s="2">
        <f>+G874/$G$5</f>
        <v>5</v>
      </c>
      <c r="J876" s="18"/>
      <c r="K876" s="19"/>
    </row>
    <row r="877" spans="1:11" x14ac:dyDescent="0.25">
      <c r="A877" t="s">
        <v>6</v>
      </c>
      <c r="C877" s="2">
        <v>1</v>
      </c>
      <c r="D877" s="2">
        <v>1</v>
      </c>
      <c r="H877" s="2">
        <f>+SUMPRODUCT(C876:G876,C877:G877)</f>
        <v>20</v>
      </c>
      <c r="I877">
        <f>+IF(MIN(H877:H879)=H877,+$I$4,0)</f>
        <v>1000</v>
      </c>
      <c r="J877" s="18">
        <f>+J870+(1/B880)*(I877-J870)</f>
        <v>504</v>
      </c>
      <c r="K877" s="18">
        <f>+(J877-J870)^2</f>
        <v>16</v>
      </c>
    </row>
    <row r="878" spans="1:11" x14ac:dyDescent="0.25">
      <c r="A878" t="s">
        <v>7</v>
      </c>
      <c r="C878" s="2">
        <v>1</v>
      </c>
      <c r="E878" s="2">
        <v>1</v>
      </c>
      <c r="G878" s="2">
        <v>1</v>
      </c>
      <c r="H878" s="2">
        <f>+SUMPRODUCT(C876:G876,C878:G878)</f>
        <v>10009</v>
      </c>
      <c r="I878">
        <f>+IF(MIN(H877:H879)=H878,IF(H878=H877,0,+$I$4),0)</f>
        <v>0</v>
      </c>
      <c r="J878" s="18">
        <f>+J871+(1/B880)*(I878-J871)</f>
        <v>0</v>
      </c>
      <c r="K878" s="18">
        <f t="shared" ref="K878:K879" si="523">+(J878-J871)^2</f>
        <v>0</v>
      </c>
    </row>
    <row r="879" spans="1:11" x14ac:dyDescent="0.25">
      <c r="A879" t="s">
        <v>8</v>
      </c>
      <c r="F879" s="2">
        <v>1</v>
      </c>
      <c r="G879" s="2">
        <v>1</v>
      </c>
      <c r="H879" s="2">
        <f>+SUMPRODUCT(C876:G876,C879:G879)</f>
        <v>20</v>
      </c>
      <c r="I879">
        <f>+IF(MIN(H877:H879)=H879,IF(H879=H878,0,IF(H879=H877,0,$I$4)),0)</f>
        <v>0</v>
      </c>
      <c r="J879" s="18">
        <f>+J872+(1/B880)*(I879-J872)</f>
        <v>496</v>
      </c>
      <c r="K879" s="18">
        <f t="shared" si="523"/>
        <v>16</v>
      </c>
    </row>
    <row r="880" spans="1:11" x14ac:dyDescent="0.25">
      <c r="A880" t="s">
        <v>9</v>
      </c>
      <c r="B880">
        <f>+B873+1</f>
        <v>125</v>
      </c>
      <c r="C880" s="2">
        <f>+SUMPRODUCT(C877:C879,$I877:$I879)</f>
        <v>1000</v>
      </c>
      <c r="D880" s="2">
        <f t="shared" ref="D880:G880" si="524">+SUMPRODUCT(D877:D879,$I877:$I879)</f>
        <v>1000</v>
      </c>
      <c r="E880" s="2">
        <f t="shared" si="524"/>
        <v>0</v>
      </c>
      <c r="F880" s="2">
        <f t="shared" si="524"/>
        <v>0</v>
      </c>
      <c r="G880" s="2">
        <f t="shared" si="524"/>
        <v>0</v>
      </c>
      <c r="J880" s="18"/>
      <c r="K880" s="18">
        <f>SUM(K877:K879)</f>
        <v>32</v>
      </c>
    </row>
    <row r="881" spans="1:11" x14ac:dyDescent="0.25">
      <c r="A881" t="s">
        <v>10</v>
      </c>
      <c r="C881" s="2">
        <f>+C874+(1/$B880)*(C880-C874)</f>
        <v>504</v>
      </c>
      <c r="D881" s="2">
        <f t="shared" ref="D881:G881" si="525">+D874+(1/$B880)*(D880-D874)</f>
        <v>504</v>
      </c>
      <c r="E881" s="2">
        <f t="shared" si="525"/>
        <v>0</v>
      </c>
      <c r="F881" s="2">
        <f t="shared" si="525"/>
        <v>496</v>
      </c>
      <c r="G881" s="2">
        <f t="shared" si="525"/>
        <v>496</v>
      </c>
      <c r="H881" s="2">
        <f>+(C881-C874)^2+(D881-D874)^2+(E881-E874)^2+(F881-F874)^2+(G881-G874)^2</f>
        <v>64</v>
      </c>
      <c r="I881" s="23">
        <f>+(SUMPRODUCT(C876:G876,C881:G881)-$I$4*MIN(H877:H879))/($I$4*MIN(H877:H879))</f>
        <v>0</v>
      </c>
      <c r="J881" s="18"/>
      <c r="K881" s="19"/>
    </row>
    <row r="882" spans="1:11" x14ac:dyDescent="0.25">
      <c r="I882" t="s">
        <v>34</v>
      </c>
      <c r="J882" s="18"/>
      <c r="K882" s="19"/>
    </row>
    <row r="883" spans="1:11" x14ac:dyDescent="0.25">
      <c r="A883" t="s">
        <v>5</v>
      </c>
      <c r="C883" s="2">
        <f>+C881/$C$5</f>
        <v>5.04</v>
      </c>
      <c r="D883" s="2">
        <f>+$D$4</f>
        <v>15</v>
      </c>
      <c r="E883" s="2">
        <f>+$E$4</f>
        <v>9999</v>
      </c>
      <c r="F883" s="2">
        <f>+$F$4</f>
        <v>15</v>
      </c>
      <c r="G883" s="2">
        <f>+G881/$G$5</f>
        <v>4.96</v>
      </c>
      <c r="J883" s="18"/>
      <c r="K883" s="19"/>
    </row>
    <row r="884" spans="1:11" x14ac:dyDescent="0.25">
      <c r="A884" t="s">
        <v>6</v>
      </c>
      <c r="C884" s="2">
        <v>1</v>
      </c>
      <c r="D884" s="2">
        <v>1</v>
      </c>
      <c r="H884" s="2">
        <f>+SUMPRODUCT(C883:G883,C884:G884)</f>
        <v>20.04</v>
      </c>
      <c r="I884">
        <f>+IF(MIN(H884:H886)=H884,+$I$4,0)</f>
        <v>0</v>
      </c>
      <c r="J884" s="18">
        <f>+J877+(1/B887)*(I884-J877)</f>
        <v>500</v>
      </c>
      <c r="K884" s="18">
        <f>+(J884-J877)^2</f>
        <v>16</v>
      </c>
    </row>
    <row r="885" spans="1:11" x14ac:dyDescent="0.25">
      <c r="A885" t="s">
        <v>7</v>
      </c>
      <c r="C885" s="2">
        <v>1</v>
      </c>
      <c r="E885" s="2">
        <v>1</v>
      </c>
      <c r="G885" s="2">
        <v>1</v>
      </c>
      <c r="H885" s="2">
        <f>+SUMPRODUCT(C883:G883,C885:G885)</f>
        <v>10009</v>
      </c>
      <c r="I885">
        <f>+IF(MIN(H884:H886)=H885,IF(H885=H884,0,+$I$4),0)</f>
        <v>0</v>
      </c>
      <c r="J885" s="18">
        <f>+J878+(1/B887)*(I885-J878)</f>
        <v>0</v>
      </c>
      <c r="K885" s="18">
        <f t="shared" ref="K885:K886" si="526">+(J885-J878)^2</f>
        <v>0</v>
      </c>
    </row>
    <row r="886" spans="1:11" x14ac:dyDescent="0.25">
      <c r="A886" t="s">
        <v>8</v>
      </c>
      <c r="F886" s="2">
        <v>1</v>
      </c>
      <c r="G886" s="2">
        <v>1</v>
      </c>
      <c r="H886" s="2">
        <f>+SUMPRODUCT(C883:G883,C886:G886)</f>
        <v>19.96</v>
      </c>
      <c r="I886">
        <f>+IF(MIN(H884:H886)=H886,IF(H886=H885,0,IF(H886=H884,0,$I$4)),0)</f>
        <v>1000</v>
      </c>
      <c r="J886" s="18">
        <f>+J879+(1/B887)*(I886-J879)</f>
        <v>500</v>
      </c>
      <c r="K886" s="18">
        <f t="shared" si="526"/>
        <v>16</v>
      </c>
    </row>
    <row r="887" spans="1:11" x14ac:dyDescent="0.25">
      <c r="A887" t="s">
        <v>9</v>
      </c>
      <c r="B887">
        <f>+B880+1</f>
        <v>126</v>
      </c>
      <c r="C887" s="2">
        <f>+SUMPRODUCT(C884:C886,$I884:$I886)</f>
        <v>0</v>
      </c>
      <c r="D887" s="2">
        <f t="shared" ref="D887:G887" si="527">+SUMPRODUCT(D884:D886,$I884:$I886)</f>
        <v>0</v>
      </c>
      <c r="E887" s="2">
        <f t="shared" si="527"/>
        <v>0</v>
      </c>
      <c r="F887" s="2">
        <f t="shared" si="527"/>
        <v>1000</v>
      </c>
      <c r="G887" s="2">
        <f t="shared" si="527"/>
        <v>1000</v>
      </c>
      <c r="J887" s="18"/>
      <c r="K887" s="18">
        <f>SUM(K884:K886)</f>
        <v>32</v>
      </c>
    </row>
    <row r="888" spans="1:11" x14ac:dyDescent="0.25">
      <c r="A888" t="s">
        <v>10</v>
      </c>
      <c r="C888" s="2">
        <f>+C881+(1/$B887)*(C887-C881)</f>
        <v>500</v>
      </c>
      <c r="D888" s="2">
        <f t="shared" ref="D888:G888" si="528">+D881+(1/$B887)*(D887-D881)</f>
        <v>500</v>
      </c>
      <c r="E888" s="2">
        <f t="shared" si="528"/>
        <v>0</v>
      </c>
      <c r="F888" s="2">
        <f t="shared" si="528"/>
        <v>500</v>
      </c>
      <c r="G888" s="2">
        <f t="shared" si="528"/>
        <v>500</v>
      </c>
      <c r="H888" s="2">
        <f>+(C888-C881)^2+(D888-D881)^2+(E888-E881)^2+(F888-F881)^2+(G888-G881)^2</f>
        <v>64</v>
      </c>
      <c r="I888" s="23">
        <f>+(SUMPRODUCT(C883:G883,C888:G888)-$I$4*MIN(H884:H886))/($I$4*MIN(H884:H886))</f>
        <v>2.004008016032064E-3</v>
      </c>
      <c r="J888" s="18"/>
      <c r="K888" s="19"/>
    </row>
    <row r="889" spans="1:11" x14ac:dyDescent="0.25">
      <c r="I889" t="s">
        <v>34</v>
      </c>
      <c r="J889" s="18"/>
      <c r="K889" s="19"/>
    </row>
    <row r="890" spans="1:11" x14ac:dyDescent="0.25">
      <c r="A890" t="s">
        <v>5</v>
      </c>
      <c r="C890" s="2">
        <f>+C888/$C$5</f>
        <v>5</v>
      </c>
      <c r="D890" s="2">
        <f>+$D$4</f>
        <v>15</v>
      </c>
      <c r="E890" s="2">
        <f>+$E$4</f>
        <v>9999</v>
      </c>
      <c r="F890" s="2">
        <f>+$F$4</f>
        <v>15</v>
      </c>
      <c r="G890" s="2">
        <f>+G888/$G$5</f>
        <v>5</v>
      </c>
      <c r="J890" s="18"/>
      <c r="K890" s="19"/>
    </row>
    <row r="891" spans="1:11" x14ac:dyDescent="0.25">
      <c r="A891" t="s">
        <v>6</v>
      </c>
      <c r="C891" s="2">
        <v>1</v>
      </c>
      <c r="D891" s="2">
        <v>1</v>
      </c>
      <c r="H891" s="2">
        <f>+SUMPRODUCT(C890:G890,C891:G891)</f>
        <v>20</v>
      </c>
      <c r="I891">
        <f>+IF(MIN(H891:H893)=H891,+$I$4,0)</f>
        <v>1000</v>
      </c>
      <c r="J891" s="18">
        <f>+J884+(1/B894)*(I891-J884)</f>
        <v>503.93700787401576</v>
      </c>
      <c r="K891" s="18">
        <f>+(J891-J884)^2</f>
        <v>15.500031000062114</v>
      </c>
    </row>
    <row r="892" spans="1:11" x14ac:dyDescent="0.25">
      <c r="A892" t="s">
        <v>7</v>
      </c>
      <c r="C892" s="2">
        <v>1</v>
      </c>
      <c r="E892" s="2">
        <v>1</v>
      </c>
      <c r="G892" s="2">
        <v>1</v>
      </c>
      <c r="H892" s="2">
        <f>+SUMPRODUCT(C890:G890,C892:G892)</f>
        <v>10009</v>
      </c>
      <c r="I892">
        <f>+IF(MIN(H891:H893)=H892,IF(H892=H891,0,+$I$4),0)</f>
        <v>0</v>
      </c>
      <c r="J892" s="18">
        <f>+J885+(1/B894)*(I892-J885)</f>
        <v>0</v>
      </c>
      <c r="K892" s="18">
        <f t="shared" ref="K892:K893" si="529">+(J892-J885)^2</f>
        <v>0</v>
      </c>
    </row>
    <row r="893" spans="1:11" x14ac:dyDescent="0.25">
      <c r="A893" t="s">
        <v>8</v>
      </c>
      <c r="F893" s="2">
        <v>1</v>
      </c>
      <c r="G893" s="2">
        <v>1</v>
      </c>
      <c r="H893" s="2">
        <f>+SUMPRODUCT(C890:G890,C893:G893)</f>
        <v>20</v>
      </c>
      <c r="I893">
        <f>+IF(MIN(H891:H893)=H893,IF(H893=H892,0,IF(H893=H891,0,$I$4)),0)</f>
        <v>0</v>
      </c>
      <c r="J893" s="18">
        <f>+J886+(1/B894)*(I893-J886)</f>
        <v>496.06299212598424</v>
      </c>
      <c r="K893" s="18">
        <f t="shared" si="529"/>
        <v>15.500031000062114</v>
      </c>
    </row>
    <row r="894" spans="1:11" x14ac:dyDescent="0.25">
      <c r="A894" t="s">
        <v>9</v>
      </c>
      <c r="B894">
        <f>+B887+1</f>
        <v>127</v>
      </c>
      <c r="C894" s="2">
        <f>+SUMPRODUCT(C891:C893,$I891:$I893)</f>
        <v>1000</v>
      </c>
      <c r="D894" s="2">
        <f t="shared" ref="D894:G894" si="530">+SUMPRODUCT(D891:D893,$I891:$I893)</f>
        <v>1000</v>
      </c>
      <c r="E894" s="2">
        <f t="shared" si="530"/>
        <v>0</v>
      </c>
      <c r="F894" s="2">
        <f t="shared" si="530"/>
        <v>0</v>
      </c>
      <c r="G894" s="2">
        <f t="shared" si="530"/>
        <v>0</v>
      </c>
      <c r="J894" s="18"/>
      <c r="K894" s="18">
        <f>SUM(K891:K893)</f>
        <v>31.000062000124228</v>
      </c>
    </row>
    <row r="895" spans="1:11" x14ac:dyDescent="0.25">
      <c r="A895" t="s">
        <v>10</v>
      </c>
      <c r="C895" s="2">
        <f>+C888+(1/$B894)*(C894-C888)</f>
        <v>503.93700787401576</v>
      </c>
      <c r="D895" s="2">
        <f t="shared" ref="D895:G895" si="531">+D888+(1/$B894)*(D894-D888)</f>
        <v>503.93700787401576</v>
      </c>
      <c r="E895" s="2">
        <f t="shared" si="531"/>
        <v>0</v>
      </c>
      <c r="F895" s="2">
        <f t="shared" si="531"/>
        <v>496.06299212598424</v>
      </c>
      <c r="G895" s="2">
        <f t="shared" si="531"/>
        <v>496.06299212598424</v>
      </c>
      <c r="H895" s="2">
        <f>+(C895-C888)^2+(D895-D888)^2+(E895-E888)^2+(F895-F888)^2+(G895-G888)^2</f>
        <v>62.000124000248455</v>
      </c>
      <c r="I895" s="23">
        <f>+(SUMPRODUCT(C890:G890,C895:G895)-$I$4*MIN(H891:H893))/($I$4*MIN(H891:H893))</f>
        <v>0</v>
      </c>
      <c r="J895" s="18"/>
      <c r="K895" s="19"/>
    </row>
    <row r="896" spans="1:11" x14ac:dyDescent="0.25">
      <c r="I896" t="s">
        <v>34</v>
      </c>
      <c r="J896" s="18"/>
      <c r="K896" s="19"/>
    </row>
    <row r="897" spans="1:11" x14ac:dyDescent="0.25">
      <c r="A897" t="s">
        <v>5</v>
      </c>
      <c r="C897" s="2">
        <f>+C895/$C$5</f>
        <v>5.0393700787401574</v>
      </c>
      <c r="D897" s="2">
        <f>+$D$4</f>
        <v>15</v>
      </c>
      <c r="E897" s="2">
        <f>+$E$4</f>
        <v>9999</v>
      </c>
      <c r="F897" s="2">
        <f>+$F$4</f>
        <v>15</v>
      </c>
      <c r="G897" s="2">
        <f>+G895/$G$5</f>
        <v>4.9606299212598426</v>
      </c>
      <c r="J897" s="18"/>
      <c r="K897" s="19"/>
    </row>
    <row r="898" spans="1:11" x14ac:dyDescent="0.25">
      <c r="A898" t="s">
        <v>6</v>
      </c>
      <c r="C898" s="2">
        <v>1</v>
      </c>
      <c r="D898" s="2">
        <v>1</v>
      </c>
      <c r="H898" s="2">
        <f>+SUMPRODUCT(C897:G897,C898:G898)</f>
        <v>20.039370078740156</v>
      </c>
      <c r="I898">
        <f>+IF(MIN(H898:H900)=H898,+$I$4,0)</f>
        <v>0</v>
      </c>
      <c r="J898" s="18">
        <f>+J891+(1/B901)*(I898-J891)</f>
        <v>500</v>
      </c>
      <c r="K898" s="18">
        <f>+(J898-J891)^2</f>
        <v>15.500031000062114</v>
      </c>
    </row>
    <row r="899" spans="1:11" x14ac:dyDescent="0.25">
      <c r="A899" t="s">
        <v>7</v>
      </c>
      <c r="C899" s="2">
        <v>1</v>
      </c>
      <c r="E899" s="2">
        <v>1</v>
      </c>
      <c r="G899" s="2">
        <v>1</v>
      </c>
      <c r="H899" s="2">
        <f>+SUMPRODUCT(C897:G897,C899:G899)</f>
        <v>10009</v>
      </c>
      <c r="I899">
        <f>+IF(MIN(H898:H900)=H899,IF(H899=H898,0,+$I$4),0)</f>
        <v>0</v>
      </c>
      <c r="J899" s="18">
        <f>+J892+(1/B901)*(I899-J892)</f>
        <v>0</v>
      </c>
      <c r="K899" s="18">
        <f t="shared" ref="K899:K900" si="532">+(J899-J892)^2</f>
        <v>0</v>
      </c>
    </row>
    <row r="900" spans="1:11" x14ac:dyDescent="0.25">
      <c r="A900" t="s">
        <v>8</v>
      </c>
      <c r="F900" s="2">
        <v>1</v>
      </c>
      <c r="G900" s="2">
        <v>1</v>
      </c>
      <c r="H900" s="2">
        <f>+SUMPRODUCT(C897:G897,C900:G900)</f>
        <v>19.960629921259844</v>
      </c>
      <c r="I900">
        <f>+IF(MIN(H898:H900)=H900,IF(H900=H899,0,IF(H900=H898,0,$I$4)),0)</f>
        <v>1000</v>
      </c>
      <c r="J900" s="18">
        <f>+J893+(1/B901)*(I900-J893)</f>
        <v>500</v>
      </c>
      <c r="K900" s="18">
        <f t="shared" si="532"/>
        <v>15.500031000062114</v>
      </c>
    </row>
    <row r="901" spans="1:11" x14ac:dyDescent="0.25">
      <c r="A901" t="s">
        <v>9</v>
      </c>
      <c r="B901">
        <f>+B894+1</f>
        <v>128</v>
      </c>
      <c r="C901" s="2">
        <f>+SUMPRODUCT(C898:C900,$I898:$I900)</f>
        <v>0</v>
      </c>
      <c r="D901" s="2">
        <f t="shared" ref="D901:G901" si="533">+SUMPRODUCT(D898:D900,$I898:$I900)</f>
        <v>0</v>
      </c>
      <c r="E901" s="2">
        <f t="shared" si="533"/>
        <v>0</v>
      </c>
      <c r="F901" s="2">
        <f t="shared" si="533"/>
        <v>1000</v>
      </c>
      <c r="G901" s="2">
        <f t="shared" si="533"/>
        <v>1000</v>
      </c>
      <c r="J901" s="18"/>
      <c r="K901" s="18">
        <f>SUM(K898:K900)</f>
        <v>31.000062000124228</v>
      </c>
    </row>
    <row r="902" spans="1:11" x14ac:dyDescent="0.25">
      <c r="A902" t="s">
        <v>10</v>
      </c>
      <c r="C902" s="2">
        <f>+C895+(1/$B901)*(C901-C895)</f>
        <v>500</v>
      </c>
      <c r="D902" s="2">
        <f t="shared" ref="D902:G902" si="534">+D895+(1/$B901)*(D901-D895)</f>
        <v>500</v>
      </c>
      <c r="E902" s="2">
        <f t="shared" si="534"/>
        <v>0</v>
      </c>
      <c r="F902" s="2">
        <f t="shared" si="534"/>
        <v>500</v>
      </c>
      <c r="G902" s="2">
        <f t="shared" si="534"/>
        <v>500</v>
      </c>
      <c r="H902" s="2">
        <f>+(C902-C895)^2+(D902-D895)^2+(E902-E895)^2+(F902-F895)^2+(G902-G895)^2</f>
        <v>62.000124000248455</v>
      </c>
      <c r="I902" s="23">
        <f>+(SUMPRODUCT(C897:G897,C902:G902)-$I$4*MIN(H898:H900))/($I$4*MIN(H898:H900))</f>
        <v>1.9723865877710276E-3</v>
      </c>
      <c r="J902" s="18"/>
      <c r="K902" s="19"/>
    </row>
    <row r="903" spans="1:11" x14ac:dyDescent="0.25">
      <c r="I903" t="s">
        <v>34</v>
      </c>
      <c r="J903" s="18"/>
      <c r="K903" s="19"/>
    </row>
    <row r="904" spans="1:11" x14ac:dyDescent="0.25">
      <c r="A904" t="s">
        <v>5</v>
      </c>
      <c r="C904" s="2">
        <f>+C902/$C$5</f>
        <v>5</v>
      </c>
      <c r="D904" s="2">
        <f>+$D$4</f>
        <v>15</v>
      </c>
      <c r="E904" s="2">
        <f>+$E$4</f>
        <v>9999</v>
      </c>
      <c r="F904" s="2">
        <f>+$F$4</f>
        <v>15</v>
      </c>
      <c r="G904" s="2">
        <f>+G902/$G$5</f>
        <v>5</v>
      </c>
      <c r="J904" s="18"/>
      <c r="K904" s="19"/>
    </row>
    <row r="905" spans="1:11" x14ac:dyDescent="0.25">
      <c r="A905" t="s">
        <v>6</v>
      </c>
      <c r="C905" s="2">
        <v>1</v>
      </c>
      <c r="D905" s="2">
        <v>1</v>
      </c>
      <c r="H905" s="2">
        <f>+SUMPRODUCT(C904:G904,C905:G905)</f>
        <v>20</v>
      </c>
      <c r="I905">
        <f>+IF(MIN(H905:H907)=H905,+$I$4,0)</f>
        <v>1000</v>
      </c>
      <c r="J905" s="18">
        <f>+J898+(1/B908)*(I905-J898)</f>
        <v>503.87596899224809</v>
      </c>
      <c r="K905" s="18">
        <f>+(J905-J898)^2</f>
        <v>15.023135628868676</v>
      </c>
    </row>
    <row r="906" spans="1:11" x14ac:dyDescent="0.25">
      <c r="A906" t="s">
        <v>7</v>
      </c>
      <c r="C906" s="2">
        <v>1</v>
      </c>
      <c r="E906" s="2">
        <v>1</v>
      </c>
      <c r="G906" s="2">
        <v>1</v>
      </c>
      <c r="H906" s="2">
        <f>+SUMPRODUCT(C904:G904,C906:G906)</f>
        <v>10009</v>
      </c>
      <c r="I906">
        <f>+IF(MIN(H905:H907)=H906,IF(H906=H905,0,+$I$4),0)</f>
        <v>0</v>
      </c>
      <c r="J906" s="18">
        <f>+J899+(1/B908)*(I906-J899)</f>
        <v>0</v>
      </c>
      <c r="K906" s="18">
        <f t="shared" ref="K906:K907" si="535">+(J906-J899)^2</f>
        <v>0</v>
      </c>
    </row>
    <row r="907" spans="1:11" x14ac:dyDescent="0.25">
      <c r="A907" t="s">
        <v>8</v>
      </c>
      <c r="F907" s="2">
        <v>1</v>
      </c>
      <c r="G907" s="2">
        <v>1</v>
      </c>
      <c r="H907" s="2">
        <f>+SUMPRODUCT(C904:G904,C907:G907)</f>
        <v>20</v>
      </c>
      <c r="I907">
        <f>+IF(MIN(H905:H907)=H907,IF(H907=H906,0,IF(H907=H905,0,$I$4)),0)</f>
        <v>0</v>
      </c>
      <c r="J907" s="18">
        <f>+J900+(1/B908)*(I907-J900)</f>
        <v>496.12403100775191</v>
      </c>
      <c r="K907" s="18">
        <f t="shared" si="535"/>
        <v>15.023135628868676</v>
      </c>
    </row>
    <row r="908" spans="1:11" x14ac:dyDescent="0.25">
      <c r="A908" t="s">
        <v>9</v>
      </c>
      <c r="B908">
        <f>+B901+1</f>
        <v>129</v>
      </c>
      <c r="C908" s="2">
        <f>+SUMPRODUCT(C905:C907,$I905:$I907)</f>
        <v>1000</v>
      </c>
      <c r="D908" s="2">
        <f t="shared" ref="D908:G908" si="536">+SUMPRODUCT(D905:D907,$I905:$I907)</f>
        <v>1000</v>
      </c>
      <c r="E908" s="2">
        <f t="shared" si="536"/>
        <v>0</v>
      </c>
      <c r="F908" s="2">
        <f t="shared" si="536"/>
        <v>0</v>
      </c>
      <c r="G908" s="2">
        <f t="shared" si="536"/>
        <v>0</v>
      </c>
      <c r="J908" s="18"/>
      <c r="K908" s="18">
        <f>SUM(K905:K907)</f>
        <v>30.046271257737352</v>
      </c>
    </row>
    <row r="909" spans="1:11" x14ac:dyDescent="0.25">
      <c r="A909" t="s">
        <v>10</v>
      </c>
      <c r="C909" s="2">
        <f>+C902+(1/$B908)*(C908-C902)</f>
        <v>503.87596899224809</v>
      </c>
      <c r="D909" s="2">
        <f t="shared" ref="D909:G909" si="537">+D902+(1/$B908)*(D908-D902)</f>
        <v>503.87596899224809</v>
      </c>
      <c r="E909" s="2">
        <f t="shared" si="537"/>
        <v>0</v>
      </c>
      <c r="F909" s="2">
        <f t="shared" si="537"/>
        <v>496.12403100775191</v>
      </c>
      <c r="G909" s="2">
        <f t="shared" si="537"/>
        <v>496.12403100775191</v>
      </c>
      <c r="H909" s="2">
        <f>+(C909-C902)^2+(D909-D902)^2+(E909-E902)^2+(F909-F902)^2+(G909-G902)^2</f>
        <v>60.092542515474705</v>
      </c>
      <c r="I909" s="23">
        <f>+(SUMPRODUCT(C904:G904,C909:G909)-$I$4*MIN(H905:H907))/($I$4*MIN(H905:H907))</f>
        <v>0</v>
      </c>
      <c r="J909" s="18"/>
      <c r="K909" s="19"/>
    </row>
    <row r="910" spans="1:11" x14ac:dyDescent="0.25">
      <c r="I910" t="s">
        <v>34</v>
      </c>
      <c r="J910" s="18"/>
      <c r="K910" s="19"/>
    </row>
    <row r="911" spans="1:11" x14ac:dyDescent="0.25">
      <c r="A911" t="s">
        <v>5</v>
      </c>
      <c r="C911" s="2">
        <f>+C909/$C$5</f>
        <v>5.0387596899224807</v>
      </c>
      <c r="D911" s="2">
        <f>+$D$4</f>
        <v>15</v>
      </c>
      <c r="E911" s="2">
        <f>+$E$4</f>
        <v>9999</v>
      </c>
      <c r="F911" s="2">
        <f>+$F$4</f>
        <v>15</v>
      </c>
      <c r="G911" s="2">
        <f>+G909/$G$5</f>
        <v>4.9612403100775193</v>
      </c>
      <c r="J911" s="18"/>
      <c r="K911" s="19"/>
    </row>
    <row r="912" spans="1:11" x14ac:dyDescent="0.25">
      <c r="A912" t="s">
        <v>6</v>
      </c>
      <c r="C912" s="2">
        <v>1</v>
      </c>
      <c r="D912" s="2">
        <v>1</v>
      </c>
      <c r="H912" s="2">
        <f>+SUMPRODUCT(C911:G911,C912:G912)</f>
        <v>20.038759689922479</v>
      </c>
      <c r="I912">
        <f>+IF(MIN(H912:H914)=H912,+$I$4,0)</f>
        <v>0</v>
      </c>
      <c r="J912" s="18">
        <f>+J905+(1/B915)*(I912-J905)</f>
        <v>500</v>
      </c>
      <c r="K912" s="18">
        <f>+(J912-J905)^2</f>
        <v>15.023135628868676</v>
      </c>
    </row>
    <row r="913" spans="1:11" x14ac:dyDescent="0.25">
      <c r="A913" t="s">
        <v>7</v>
      </c>
      <c r="C913" s="2">
        <v>1</v>
      </c>
      <c r="E913" s="2">
        <v>1</v>
      </c>
      <c r="G913" s="2">
        <v>1</v>
      </c>
      <c r="H913" s="2">
        <f>+SUMPRODUCT(C911:G911,C913:G913)</f>
        <v>10009</v>
      </c>
      <c r="I913">
        <f>+IF(MIN(H912:H914)=H913,IF(H913=H912,0,+$I$4),0)</f>
        <v>0</v>
      </c>
      <c r="J913" s="18">
        <f>+J906+(1/B915)*(I913-J906)</f>
        <v>0</v>
      </c>
      <c r="K913" s="18">
        <f t="shared" ref="K913:K914" si="538">+(J913-J906)^2</f>
        <v>0</v>
      </c>
    </row>
    <row r="914" spans="1:11" x14ac:dyDescent="0.25">
      <c r="A914" t="s">
        <v>8</v>
      </c>
      <c r="F914" s="2">
        <v>1</v>
      </c>
      <c r="G914" s="2">
        <v>1</v>
      </c>
      <c r="H914" s="2">
        <f>+SUMPRODUCT(C911:G911,C914:G914)</f>
        <v>19.961240310077521</v>
      </c>
      <c r="I914">
        <f>+IF(MIN(H912:H914)=H914,IF(H914=H913,0,IF(H914=H912,0,$I$4)),0)</f>
        <v>1000</v>
      </c>
      <c r="J914" s="18">
        <f>+J907+(1/B915)*(I914-J907)</f>
        <v>500</v>
      </c>
      <c r="K914" s="18">
        <f t="shared" si="538"/>
        <v>15.023135628868676</v>
      </c>
    </row>
    <row r="915" spans="1:11" x14ac:dyDescent="0.25">
      <c r="A915" t="s">
        <v>9</v>
      </c>
      <c r="B915">
        <f>+B908+1</f>
        <v>130</v>
      </c>
      <c r="C915" s="2">
        <f>+SUMPRODUCT(C912:C914,$I912:$I914)</f>
        <v>0</v>
      </c>
      <c r="D915" s="2">
        <f t="shared" ref="D915:G915" si="539">+SUMPRODUCT(D912:D914,$I912:$I914)</f>
        <v>0</v>
      </c>
      <c r="E915" s="2">
        <f t="shared" si="539"/>
        <v>0</v>
      </c>
      <c r="F915" s="2">
        <f t="shared" si="539"/>
        <v>1000</v>
      </c>
      <c r="G915" s="2">
        <f t="shared" si="539"/>
        <v>1000</v>
      </c>
      <c r="J915" s="18"/>
      <c r="K915" s="18">
        <f>SUM(K912:K914)</f>
        <v>30.046271257737352</v>
      </c>
    </row>
    <row r="916" spans="1:11" x14ac:dyDescent="0.25">
      <c r="A916" t="s">
        <v>10</v>
      </c>
      <c r="C916" s="2">
        <f>+C909+(1/$B915)*(C915-C909)</f>
        <v>500</v>
      </c>
      <c r="D916" s="2">
        <f t="shared" ref="D916:G916" si="540">+D909+(1/$B915)*(D915-D909)</f>
        <v>500</v>
      </c>
      <c r="E916" s="2">
        <f t="shared" si="540"/>
        <v>0</v>
      </c>
      <c r="F916" s="2">
        <f t="shared" si="540"/>
        <v>500</v>
      </c>
      <c r="G916" s="2">
        <f t="shared" si="540"/>
        <v>500</v>
      </c>
      <c r="H916" s="2">
        <f>+(C916-C909)^2+(D916-D909)^2+(E916-E909)^2+(F916-F909)^2+(G916-G909)^2</f>
        <v>60.092542515474705</v>
      </c>
      <c r="I916" s="23">
        <f>+(SUMPRODUCT(C911:G911,C916:G916)-$I$4*MIN(H912:H914))/($I$4*MIN(H912:H914))</f>
        <v>1.9417475728153656E-3</v>
      </c>
      <c r="J916" s="18"/>
      <c r="K916" s="19"/>
    </row>
    <row r="917" spans="1:11" x14ac:dyDescent="0.25">
      <c r="I917" t="s">
        <v>34</v>
      </c>
      <c r="J917" s="18"/>
      <c r="K917" s="19"/>
    </row>
    <row r="918" spans="1:11" x14ac:dyDescent="0.25">
      <c r="A918" t="s">
        <v>5</v>
      </c>
      <c r="C918" s="2">
        <f>+C916/$C$5</f>
        <v>5</v>
      </c>
      <c r="D918" s="2">
        <f>+$D$4</f>
        <v>15</v>
      </c>
      <c r="E918" s="2">
        <f>+$E$4</f>
        <v>9999</v>
      </c>
      <c r="F918" s="2">
        <f>+$F$4</f>
        <v>15</v>
      </c>
      <c r="G918" s="2">
        <f>+G916/$G$5</f>
        <v>5</v>
      </c>
      <c r="J918" s="18"/>
      <c r="K918" s="19"/>
    </row>
    <row r="919" spans="1:11" x14ac:dyDescent="0.25">
      <c r="A919" t="s">
        <v>6</v>
      </c>
      <c r="C919" s="2">
        <v>1</v>
      </c>
      <c r="D919" s="2">
        <v>1</v>
      </c>
      <c r="H919" s="2">
        <f>+SUMPRODUCT(C918:G918,C919:G919)</f>
        <v>20</v>
      </c>
      <c r="I919">
        <f>+IF(MIN(H919:H921)=H919,+$I$4,0)</f>
        <v>1000</v>
      </c>
      <c r="J919" s="18">
        <f>+J912+(1/B922)*(I919-J912)</f>
        <v>503.81679389312978</v>
      </c>
      <c r="K919" s="18">
        <f>+(J919-J912)^2</f>
        <v>14.567915622632814</v>
      </c>
    </row>
    <row r="920" spans="1:11" x14ac:dyDescent="0.25">
      <c r="A920" t="s">
        <v>7</v>
      </c>
      <c r="C920" s="2">
        <v>1</v>
      </c>
      <c r="E920" s="2">
        <v>1</v>
      </c>
      <c r="G920" s="2">
        <v>1</v>
      </c>
      <c r="H920" s="2">
        <f>+SUMPRODUCT(C918:G918,C920:G920)</f>
        <v>10009</v>
      </c>
      <c r="I920">
        <f>+IF(MIN(H919:H921)=H920,IF(H920=H919,0,+$I$4),0)</f>
        <v>0</v>
      </c>
      <c r="J920" s="18">
        <f>+J913+(1/B922)*(I920-J913)</f>
        <v>0</v>
      </c>
      <c r="K920" s="18">
        <f t="shared" ref="K920:K921" si="541">+(J920-J913)^2</f>
        <v>0</v>
      </c>
    </row>
    <row r="921" spans="1:11" x14ac:dyDescent="0.25">
      <c r="A921" t="s">
        <v>8</v>
      </c>
      <c r="F921" s="2">
        <v>1</v>
      </c>
      <c r="G921" s="2">
        <v>1</v>
      </c>
      <c r="H921" s="2">
        <f>+SUMPRODUCT(C918:G918,C921:G921)</f>
        <v>20</v>
      </c>
      <c r="I921">
        <f>+IF(MIN(H919:H921)=H921,IF(H921=H920,0,IF(H921=H919,0,$I$4)),0)</f>
        <v>0</v>
      </c>
      <c r="J921" s="18">
        <f>+J914+(1/B922)*(I921-J914)</f>
        <v>496.18320610687022</v>
      </c>
      <c r="K921" s="18">
        <f t="shared" si="541"/>
        <v>14.567915622632814</v>
      </c>
    </row>
    <row r="922" spans="1:11" x14ac:dyDescent="0.25">
      <c r="A922" t="s">
        <v>9</v>
      </c>
      <c r="B922">
        <f>+B915+1</f>
        <v>131</v>
      </c>
      <c r="C922" s="2">
        <f>+SUMPRODUCT(C919:C921,$I919:$I921)</f>
        <v>1000</v>
      </c>
      <c r="D922" s="2">
        <f t="shared" ref="D922:G922" si="542">+SUMPRODUCT(D919:D921,$I919:$I921)</f>
        <v>1000</v>
      </c>
      <c r="E922" s="2">
        <f t="shared" si="542"/>
        <v>0</v>
      </c>
      <c r="F922" s="2">
        <f t="shared" si="542"/>
        <v>0</v>
      </c>
      <c r="G922" s="2">
        <f t="shared" si="542"/>
        <v>0</v>
      </c>
      <c r="J922" s="18"/>
      <c r="K922" s="18">
        <f>SUM(K919:K921)</f>
        <v>29.135831245265628</v>
      </c>
    </row>
    <row r="923" spans="1:11" x14ac:dyDescent="0.25">
      <c r="A923" t="s">
        <v>10</v>
      </c>
      <c r="C923" s="2">
        <f>+C916+(1/$B922)*(C922-C916)</f>
        <v>503.81679389312978</v>
      </c>
      <c r="D923" s="2">
        <f t="shared" ref="D923:G923" si="543">+D916+(1/$B922)*(D922-D916)</f>
        <v>503.81679389312978</v>
      </c>
      <c r="E923" s="2">
        <f t="shared" si="543"/>
        <v>0</v>
      </c>
      <c r="F923" s="2">
        <f t="shared" si="543"/>
        <v>496.18320610687022</v>
      </c>
      <c r="G923" s="2">
        <f t="shared" si="543"/>
        <v>496.18320610687022</v>
      </c>
      <c r="H923" s="2">
        <f>+(C923-C916)^2+(D923-D916)^2+(E923-E916)^2+(F923-F916)^2+(G923-G916)^2</f>
        <v>58.271662490531256</v>
      </c>
      <c r="I923" s="23">
        <f>+(SUMPRODUCT(C918:G918,C923:G923)-$I$4*MIN(H919:H921))/($I$4*MIN(H919:H921))</f>
        <v>0</v>
      </c>
      <c r="J923" s="18"/>
      <c r="K923" s="19"/>
    </row>
    <row r="924" spans="1:11" x14ac:dyDescent="0.25">
      <c r="I924" t="s">
        <v>34</v>
      </c>
      <c r="J924" s="18"/>
      <c r="K924" s="19"/>
    </row>
    <row r="925" spans="1:11" x14ac:dyDescent="0.25">
      <c r="A925" t="s">
        <v>5</v>
      </c>
      <c r="C925" s="2">
        <f>+C923/$C$5</f>
        <v>5.0381679389312977</v>
      </c>
      <c r="D925" s="2">
        <f>+$D$4</f>
        <v>15</v>
      </c>
      <c r="E925" s="2">
        <f>+$E$4</f>
        <v>9999</v>
      </c>
      <c r="F925" s="2">
        <f>+$F$4</f>
        <v>15</v>
      </c>
      <c r="G925" s="2">
        <f>+G923/$G$5</f>
        <v>4.9618320610687023</v>
      </c>
      <c r="J925" s="18"/>
      <c r="K925" s="19"/>
    </row>
    <row r="926" spans="1:11" x14ac:dyDescent="0.25">
      <c r="A926" t="s">
        <v>6</v>
      </c>
      <c r="C926" s="2">
        <v>1</v>
      </c>
      <c r="D926" s="2">
        <v>1</v>
      </c>
      <c r="H926" s="2">
        <f>+SUMPRODUCT(C925:G925,C926:G926)</f>
        <v>20.038167938931299</v>
      </c>
      <c r="I926">
        <f>+IF(MIN(H926:H928)=H926,+$I$4,0)</f>
        <v>0</v>
      </c>
      <c r="J926" s="18">
        <f>+J919+(1/B929)*(I926-J919)</f>
        <v>500</v>
      </c>
      <c r="K926" s="18">
        <f>+(J926-J919)^2</f>
        <v>14.567915622632814</v>
      </c>
    </row>
    <row r="927" spans="1:11" x14ac:dyDescent="0.25">
      <c r="A927" t="s">
        <v>7</v>
      </c>
      <c r="C927" s="2">
        <v>1</v>
      </c>
      <c r="E927" s="2">
        <v>1</v>
      </c>
      <c r="G927" s="2">
        <v>1</v>
      </c>
      <c r="H927" s="2">
        <f>+SUMPRODUCT(C925:G925,C927:G927)</f>
        <v>10009</v>
      </c>
      <c r="I927">
        <f>+IF(MIN(H926:H928)=H927,IF(H927=H926,0,+$I$4),0)</f>
        <v>0</v>
      </c>
      <c r="J927" s="18">
        <f>+J920+(1/B929)*(I927-J920)</f>
        <v>0</v>
      </c>
      <c r="K927" s="18">
        <f t="shared" ref="K927:K928" si="544">+(J927-J920)^2</f>
        <v>0</v>
      </c>
    </row>
    <row r="928" spans="1:11" x14ac:dyDescent="0.25">
      <c r="A928" t="s">
        <v>8</v>
      </c>
      <c r="F928" s="2">
        <v>1</v>
      </c>
      <c r="G928" s="2">
        <v>1</v>
      </c>
      <c r="H928" s="2">
        <f>+SUMPRODUCT(C925:G925,C928:G928)</f>
        <v>19.961832061068701</v>
      </c>
      <c r="I928">
        <f>+IF(MIN(H926:H928)=H928,IF(H928=H927,0,IF(H928=H926,0,$I$4)),0)</f>
        <v>1000</v>
      </c>
      <c r="J928" s="18">
        <f>+J921+(1/B929)*(I928-J921)</f>
        <v>500</v>
      </c>
      <c r="K928" s="18">
        <f t="shared" si="544"/>
        <v>14.567915622632814</v>
      </c>
    </row>
    <row r="929" spans="1:11" x14ac:dyDescent="0.25">
      <c r="A929" t="s">
        <v>9</v>
      </c>
      <c r="B929">
        <f>+B922+1</f>
        <v>132</v>
      </c>
      <c r="C929" s="2">
        <f>+SUMPRODUCT(C926:C928,$I926:$I928)</f>
        <v>0</v>
      </c>
      <c r="D929" s="2">
        <f t="shared" ref="D929:G929" si="545">+SUMPRODUCT(D926:D928,$I926:$I928)</f>
        <v>0</v>
      </c>
      <c r="E929" s="2">
        <f t="shared" si="545"/>
        <v>0</v>
      </c>
      <c r="F929" s="2">
        <f t="shared" si="545"/>
        <v>1000</v>
      </c>
      <c r="G929" s="2">
        <f t="shared" si="545"/>
        <v>1000</v>
      </c>
      <c r="J929" s="18"/>
      <c r="K929" s="18">
        <f>SUM(K926:K928)</f>
        <v>29.135831245265628</v>
      </c>
    </row>
    <row r="930" spans="1:11" x14ac:dyDescent="0.25">
      <c r="A930" t="s">
        <v>10</v>
      </c>
      <c r="C930" s="2">
        <f>+C923+(1/$B929)*(C929-C923)</f>
        <v>500</v>
      </c>
      <c r="D930" s="2">
        <f t="shared" ref="D930:G930" si="546">+D923+(1/$B929)*(D929-D923)</f>
        <v>500</v>
      </c>
      <c r="E930" s="2">
        <f t="shared" si="546"/>
        <v>0</v>
      </c>
      <c r="F930" s="2">
        <f t="shared" si="546"/>
        <v>500</v>
      </c>
      <c r="G930" s="2">
        <f t="shared" si="546"/>
        <v>500</v>
      </c>
      <c r="H930" s="2">
        <f>+(C930-C923)^2+(D930-D923)^2+(E930-E923)^2+(F930-F923)^2+(G930-G923)^2</f>
        <v>58.271662490531256</v>
      </c>
      <c r="I930" s="23">
        <f>+(SUMPRODUCT(C925:G925,C930:G930)-$I$4*MIN(H926:H928))/($I$4*MIN(H926:H928))</f>
        <v>1.9120458891014249E-3</v>
      </c>
      <c r="J930" s="18"/>
      <c r="K930" s="19"/>
    </row>
    <row r="931" spans="1:11" x14ac:dyDescent="0.25">
      <c r="I931" t="s">
        <v>34</v>
      </c>
      <c r="J931" s="18"/>
      <c r="K931" s="19"/>
    </row>
    <row r="932" spans="1:11" x14ac:dyDescent="0.25">
      <c r="A932" t="s">
        <v>5</v>
      </c>
      <c r="C932" s="2">
        <f>+C930/$C$5</f>
        <v>5</v>
      </c>
      <c r="D932" s="2">
        <f>+$D$4</f>
        <v>15</v>
      </c>
      <c r="E932" s="2">
        <f>+$E$4</f>
        <v>9999</v>
      </c>
      <c r="F932" s="2">
        <f>+$F$4</f>
        <v>15</v>
      </c>
      <c r="G932" s="2">
        <f>+G930/$G$5</f>
        <v>5</v>
      </c>
      <c r="J932" s="18"/>
      <c r="K932" s="19"/>
    </row>
    <row r="933" spans="1:11" x14ac:dyDescent="0.25">
      <c r="A933" t="s">
        <v>6</v>
      </c>
      <c r="C933" s="2">
        <v>1</v>
      </c>
      <c r="D933" s="2">
        <v>1</v>
      </c>
      <c r="H933" s="2">
        <f>+SUMPRODUCT(C932:G932,C933:G933)</f>
        <v>20</v>
      </c>
      <c r="I933">
        <f>+IF(MIN(H933:H935)=H933,+$I$4,0)</f>
        <v>1000</v>
      </c>
      <c r="J933" s="18">
        <f>+J926+(1/B936)*(I933-J926)</f>
        <v>503.75939849624058</v>
      </c>
      <c r="K933" s="18">
        <f>+(J933-J926)^2</f>
        <v>14.133077053535922</v>
      </c>
    </row>
    <row r="934" spans="1:11" x14ac:dyDescent="0.25">
      <c r="A934" t="s">
        <v>7</v>
      </c>
      <c r="C934" s="2">
        <v>1</v>
      </c>
      <c r="E934" s="2">
        <v>1</v>
      </c>
      <c r="G934" s="2">
        <v>1</v>
      </c>
      <c r="H934" s="2">
        <f>+SUMPRODUCT(C932:G932,C934:G934)</f>
        <v>10009</v>
      </c>
      <c r="I934">
        <f>+IF(MIN(H933:H935)=H934,IF(H934=H933,0,+$I$4),0)</f>
        <v>0</v>
      </c>
      <c r="J934" s="18">
        <f>+J927+(1/B936)*(I934-J927)</f>
        <v>0</v>
      </c>
      <c r="K934" s="18">
        <f t="shared" ref="K934:K935" si="547">+(J934-J927)^2</f>
        <v>0</v>
      </c>
    </row>
    <row r="935" spans="1:11" x14ac:dyDescent="0.25">
      <c r="A935" t="s">
        <v>8</v>
      </c>
      <c r="F935" s="2">
        <v>1</v>
      </c>
      <c r="G935" s="2">
        <v>1</v>
      </c>
      <c r="H935" s="2">
        <f>+SUMPRODUCT(C932:G932,C935:G935)</f>
        <v>20</v>
      </c>
      <c r="I935">
        <f>+IF(MIN(H933:H935)=H935,IF(H935=H934,0,IF(H935=H933,0,$I$4)),0)</f>
        <v>0</v>
      </c>
      <c r="J935" s="18">
        <f>+J928+(1/B936)*(I935-J928)</f>
        <v>496.24060150375942</v>
      </c>
      <c r="K935" s="18">
        <f t="shared" si="547"/>
        <v>14.133077053535922</v>
      </c>
    </row>
    <row r="936" spans="1:11" x14ac:dyDescent="0.25">
      <c r="A936" t="s">
        <v>9</v>
      </c>
      <c r="B936">
        <f>+B929+1</f>
        <v>133</v>
      </c>
      <c r="C936" s="2">
        <f>+SUMPRODUCT(C933:C935,$I933:$I935)</f>
        <v>1000</v>
      </c>
      <c r="D936" s="2">
        <f t="shared" ref="D936:G936" si="548">+SUMPRODUCT(D933:D935,$I933:$I935)</f>
        <v>1000</v>
      </c>
      <c r="E936" s="2">
        <f t="shared" si="548"/>
        <v>0</v>
      </c>
      <c r="F936" s="2">
        <f t="shared" si="548"/>
        <v>0</v>
      </c>
      <c r="G936" s="2">
        <f t="shared" si="548"/>
        <v>0</v>
      </c>
      <c r="J936" s="18"/>
      <c r="K936" s="18">
        <f>SUM(K933:K935)</f>
        <v>28.266154107071845</v>
      </c>
    </row>
    <row r="937" spans="1:11" x14ac:dyDescent="0.25">
      <c r="A937" t="s">
        <v>10</v>
      </c>
      <c r="C937" s="2">
        <f>+C930+(1/$B936)*(C936-C930)</f>
        <v>503.75939849624058</v>
      </c>
      <c r="D937" s="2">
        <f t="shared" ref="D937:G937" si="549">+D930+(1/$B936)*(D936-D930)</f>
        <v>503.75939849624058</v>
      </c>
      <c r="E937" s="2">
        <f t="shared" si="549"/>
        <v>0</v>
      </c>
      <c r="F937" s="2">
        <f t="shared" si="549"/>
        <v>496.24060150375942</v>
      </c>
      <c r="G937" s="2">
        <f t="shared" si="549"/>
        <v>496.24060150375942</v>
      </c>
      <c r="H937" s="2">
        <f>+(C937-C930)^2+(D937-D930)^2+(E937-E930)^2+(F937-F930)^2+(G937-G930)^2</f>
        <v>56.53230821414369</v>
      </c>
      <c r="I937" s="23">
        <f>+(SUMPRODUCT(C932:G932,C937:G937)-$I$4*MIN(H933:H935))/($I$4*MIN(H933:H935))</f>
        <v>0</v>
      </c>
      <c r="J937" s="18"/>
      <c r="K937" s="19"/>
    </row>
    <row r="938" spans="1:11" x14ac:dyDescent="0.25">
      <c r="I938" t="s">
        <v>34</v>
      </c>
      <c r="J938" s="18"/>
      <c r="K938" s="19"/>
    </row>
    <row r="939" spans="1:11" x14ac:dyDescent="0.25">
      <c r="A939" t="s">
        <v>5</v>
      </c>
      <c r="C939" s="2">
        <f>+C937/$C$5</f>
        <v>5.0375939849624061</v>
      </c>
      <c r="D939" s="2">
        <f>+$D$4</f>
        <v>15</v>
      </c>
      <c r="E939" s="2">
        <f>+$E$4</f>
        <v>9999</v>
      </c>
      <c r="F939" s="2">
        <f>+$F$4</f>
        <v>15</v>
      </c>
      <c r="G939" s="2">
        <f>+G937/$G$5</f>
        <v>4.9624060150375939</v>
      </c>
      <c r="J939" s="18"/>
      <c r="K939" s="19"/>
    </row>
    <row r="940" spans="1:11" x14ac:dyDescent="0.25">
      <c r="A940" t="s">
        <v>6</v>
      </c>
      <c r="C940" s="2">
        <v>1</v>
      </c>
      <c r="D940" s="2">
        <v>1</v>
      </c>
      <c r="H940" s="2">
        <f>+SUMPRODUCT(C939:G939,C940:G940)</f>
        <v>20.037593984962406</v>
      </c>
      <c r="I940">
        <f>+IF(MIN(H940:H942)=H940,+$I$4,0)</f>
        <v>0</v>
      </c>
      <c r="J940" s="18">
        <f>+J933+(1/B943)*(I940-J933)</f>
        <v>500</v>
      </c>
      <c r="K940" s="18">
        <f>+(J940-J933)^2</f>
        <v>14.133077053535922</v>
      </c>
    </row>
    <row r="941" spans="1:11" x14ac:dyDescent="0.25">
      <c r="A941" t="s">
        <v>7</v>
      </c>
      <c r="C941" s="2">
        <v>1</v>
      </c>
      <c r="E941" s="2">
        <v>1</v>
      </c>
      <c r="G941" s="2">
        <v>1</v>
      </c>
      <c r="H941" s="2">
        <f>+SUMPRODUCT(C939:G939,C941:G941)</f>
        <v>10009</v>
      </c>
      <c r="I941">
        <f>+IF(MIN(H940:H942)=H941,IF(H941=H940,0,+$I$4),0)</f>
        <v>0</v>
      </c>
      <c r="J941" s="18">
        <f>+J934+(1/B943)*(I941-J934)</f>
        <v>0</v>
      </c>
      <c r="K941" s="18">
        <f t="shared" ref="K941:K942" si="550">+(J941-J934)^2</f>
        <v>0</v>
      </c>
    </row>
    <row r="942" spans="1:11" x14ac:dyDescent="0.25">
      <c r="A942" t="s">
        <v>8</v>
      </c>
      <c r="F942" s="2">
        <v>1</v>
      </c>
      <c r="G942" s="2">
        <v>1</v>
      </c>
      <c r="H942" s="2">
        <f>+SUMPRODUCT(C939:G939,C942:G942)</f>
        <v>19.962406015037594</v>
      </c>
      <c r="I942">
        <f>+IF(MIN(H940:H942)=H942,IF(H942=H941,0,IF(H942=H940,0,$I$4)),0)</f>
        <v>1000</v>
      </c>
      <c r="J942" s="18">
        <f>+J935+(1/B943)*(I942-J935)</f>
        <v>500</v>
      </c>
      <c r="K942" s="18">
        <f t="shared" si="550"/>
        <v>14.133077053535922</v>
      </c>
    </row>
    <row r="943" spans="1:11" x14ac:dyDescent="0.25">
      <c r="A943" t="s">
        <v>9</v>
      </c>
      <c r="B943">
        <f>+B936+1</f>
        <v>134</v>
      </c>
      <c r="C943" s="2">
        <f>+SUMPRODUCT(C940:C942,$I940:$I942)</f>
        <v>0</v>
      </c>
      <c r="D943" s="2">
        <f t="shared" ref="D943:G943" si="551">+SUMPRODUCT(D940:D942,$I940:$I942)</f>
        <v>0</v>
      </c>
      <c r="E943" s="2">
        <f t="shared" si="551"/>
        <v>0</v>
      </c>
      <c r="F943" s="2">
        <f t="shared" si="551"/>
        <v>1000</v>
      </c>
      <c r="G943" s="2">
        <f t="shared" si="551"/>
        <v>1000</v>
      </c>
      <c r="J943" s="18"/>
      <c r="K943" s="18">
        <f>SUM(K940:K942)</f>
        <v>28.266154107071845</v>
      </c>
    </row>
    <row r="944" spans="1:11" x14ac:dyDescent="0.25">
      <c r="A944" t="s">
        <v>10</v>
      </c>
      <c r="C944" s="2">
        <f>+C937+(1/$B943)*(C943-C937)</f>
        <v>500</v>
      </c>
      <c r="D944" s="2">
        <f t="shared" ref="D944:G944" si="552">+D937+(1/$B943)*(D943-D937)</f>
        <v>500</v>
      </c>
      <c r="E944" s="2">
        <f t="shared" si="552"/>
        <v>0</v>
      </c>
      <c r="F944" s="2">
        <f t="shared" si="552"/>
        <v>500</v>
      </c>
      <c r="G944" s="2">
        <f t="shared" si="552"/>
        <v>500</v>
      </c>
      <c r="H944" s="2">
        <f>+(C944-C937)^2+(D944-D937)^2+(E944-E937)^2+(F944-F937)^2+(G944-G937)^2</f>
        <v>56.53230821414369</v>
      </c>
      <c r="I944" s="23">
        <f>+(SUMPRODUCT(C939:G939,C944:G944)-$I$4*MIN(H940:H942))/($I$4*MIN(H940:H942))</f>
        <v>1.883239171374696E-3</v>
      </c>
      <c r="J944" s="18"/>
      <c r="K944" s="19"/>
    </row>
    <row r="945" spans="1:11" x14ac:dyDescent="0.25">
      <c r="I945" t="s">
        <v>34</v>
      </c>
      <c r="J945" s="18"/>
      <c r="K945" s="19"/>
    </row>
    <row r="946" spans="1:11" x14ac:dyDescent="0.25">
      <c r="A946" t="s">
        <v>5</v>
      </c>
      <c r="C946" s="2">
        <f>+C944/$C$5</f>
        <v>5</v>
      </c>
      <c r="D946" s="2">
        <f>+$D$4</f>
        <v>15</v>
      </c>
      <c r="E946" s="2">
        <f>+$E$4</f>
        <v>9999</v>
      </c>
      <c r="F946" s="2">
        <f>+$F$4</f>
        <v>15</v>
      </c>
      <c r="G946" s="2">
        <f>+G944/$G$5</f>
        <v>5</v>
      </c>
      <c r="J946" s="18"/>
      <c r="K946" s="19"/>
    </row>
    <row r="947" spans="1:11" x14ac:dyDescent="0.25">
      <c r="A947" t="s">
        <v>6</v>
      </c>
      <c r="C947" s="2">
        <v>1</v>
      </c>
      <c r="D947" s="2">
        <v>1</v>
      </c>
      <c r="H947" s="2">
        <f>+SUMPRODUCT(C946:G946,C947:G947)</f>
        <v>20</v>
      </c>
      <c r="I947">
        <f>+IF(MIN(H947:H949)=H947,+$I$4,0)</f>
        <v>1000</v>
      </c>
      <c r="J947" s="18">
        <f>+J940+(1/B950)*(I947-J940)</f>
        <v>503.7037037037037</v>
      </c>
      <c r="K947" s="18">
        <f>+(J947-J940)^2</f>
        <v>13.717421124828469</v>
      </c>
    </row>
    <row r="948" spans="1:11" x14ac:dyDescent="0.25">
      <c r="A948" t="s">
        <v>7</v>
      </c>
      <c r="C948" s="2">
        <v>1</v>
      </c>
      <c r="E948" s="2">
        <v>1</v>
      </c>
      <c r="G948" s="2">
        <v>1</v>
      </c>
      <c r="H948" s="2">
        <f>+SUMPRODUCT(C946:G946,C948:G948)</f>
        <v>10009</v>
      </c>
      <c r="I948">
        <f>+IF(MIN(H947:H949)=H948,IF(H948=H947,0,+$I$4),0)</f>
        <v>0</v>
      </c>
      <c r="J948" s="18">
        <f>+J941+(1/B950)*(I948-J941)</f>
        <v>0</v>
      </c>
      <c r="K948" s="18">
        <f t="shared" ref="K948:K949" si="553">+(J948-J941)^2</f>
        <v>0</v>
      </c>
    </row>
    <row r="949" spans="1:11" x14ac:dyDescent="0.25">
      <c r="A949" t="s">
        <v>8</v>
      </c>
      <c r="F949" s="2">
        <v>1</v>
      </c>
      <c r="G949" s="2">
        <v>1</v>
      </c>
      <c r="H949" s="2">
        <f>+SUMPRODUCT(C946:G946,C949:G949)</f>
        <v>20</v>
      </c>
      <c r="I949">
        <f>+IF(MIN(H947:H949)=H949,IF(H949=H948,0,IF(H949=H947,0,$I$4)),0)</f>
        <v>0</v>
      </c>
      <c r="J949" s="18">
        <f>+J942+(1/B950)*(I949-J942)</f>
        <v>496.2962962962963</v>
      </c>
      <c r="K949" s="18">
        <f t="shared" si="553"/>
        <v>13.717421124828469</v>
      </c>
    </row>
    <row r="950" spans="1:11" x14ac:dyDescent="0.25">
      <c r="A950" t="s">
        <v>9</v>
      </c>
      <c r="B950">
        <f>+B943+1</f>
        <v>135</v>
      </c>
      <c r="C950" s="2">
        <f>+SUMPRODUCT(C947:C949,$I947:$I949)</f>
        <v>1000</v>
      </c>
      <c r="D950" s="2">
        <f t="shared" ref="D950:G950" si="554">+SUMPRODUCT(D947:D949,$I947:$I949)</f>
        <v>1000</v>
      </c>
      <c r="E950" s="2">
        <f t="shared" si="554"/>
        <v>0</v>
      </c>
      <c r="F950" s="2">
        <f t="shared" si="554"/>
        <v>0</v>
      </c>
      <c r="G950" s="2">
        <f t="shared" si="554"/>
        <v>0</v>
      </c>
      <c r="J950" s="18"/>
      <c r="K950" s="18">
        <f>SUM(K947:K949)</f>
        <v>27.434842249656938</v>
      </c>
    </row>
    <row r="951" spans="1:11" x14ac:dyDescent="0.25">
      <c r="A951" t="s">
        <v>10</v>
      </c>
      <c r="C951" s="2">
        <f>+C944+(1/$B950)*(C950-C944)</f>
        <v>503.7037037037037</v>
      </c>
      <c r="D951" s="2">
        <f t="shared" ref="D951:G951" si="555">+D944+(1/$B950)*(D950-D944)</f>
        <v>503.7037037037037</v>
      </c>
      <c r="E951" s="2">
        <f t="shared" si="555"/>
        <v>0</v>
      </c>
      <c r="F951" s="2">
        <f t="shared" si="555"/>
        <v>496.2962962962963</v>
      </c>
      <c r="G951" s="2">
        <f t="shared" si="555"/>
        <v>496.2962962962963</v>
      </c>
      <c r="H951" s="2">
        <f>+(C951-C944)^2+(D951-D944)^2+(E951-E944)^2+(F951-F944)^2+(G951-G944)^2</f>
        <v>54.869684499313877</v>
      </c>
      <c r="I951" s="23">
        <f>+(SUMPRODUCT(C946:G946,C951:G951)-$I$4*MIN(H947:H949))/($I$4*MIN(H947:H949))</f>
        <v>0</v>
      </c>
      <c r="J951" s="18"/>
      <c r="K951" s="19"/>
    </row>
    <row r="952" spans="1:11" x14ac:dyDescent="0.25">
      <c r="I952" t="s">
        <v>34</v>
      </c>
      <c r="J952" s="18"/>
      <c r="K952" s="19"/>
    </row>
    <row r="953" spans="1:11" x14ac:dyDescent="0.25">
      <c r="A953" t="s">
        <v>5</v>
      </c>
      <c r="C953" s="2">
        <f>+C951/$C$5</f>
        <v>5.0370370370370372</v>
      </c>
      <c r="D953" s="2">
        <f>+$D$4</f>
        <v>15</v>
      </c>
      <c r="E953" s="2">
        <f>+$E$4</f>
        <v>9999</v>
      </c>
      <c r="F953" s="2">
        <f>+$F$4</f>
        <v>15</v>
      </c>
      <c r="G953" s="2">
        <f>+G951/$G$5</f>
        <v>4.9629629629629628</v>
      </c>
      <c r="J953" s="18"/>
      <c r="K953" s="19"/>
    </row>
    <row r="954" spans="1:11" x14ac:dyDescent="0.25">
      <c r="A954" t="s">
        <v>6</v>
      </c>
      <c r="C954" s="2">
        <v>1</v>
      </c>
      <c r="D954" s="2">
        <v>1</v>
      </c>
      <c r="H954" s="2">
        <f>+SUMPRODUCT(C953:G953,C954:G954)</f>
        <v>20.037037037037038</v>
      </c>
      <c r="I954">
        <f>+IF(MIN(H954:H956)=H954,+$I$4,0)</f>
        <v>0</v>
      </c>
      <c r="J954" s="18">
        <f>+J947+(1/B957)*(I954-J947)</f>
        <v>500</v>
      </c>
      <c r="K954" s="18">
        <f>+(J954-J947)^2</f>
        <v>13.717421124828469</v>
      </c>
    </row>
    <row r="955" spans="1:11" x14ac:dyDescent="0.25">
      <c r="A955" t="s">
        <v>7</v>
      </c>
      <c r="C955" s="2">
        <v>1</v>
      </c>
      <c r="E955" s="2">
        <v>1</v>
      </c>
      <c r="G955" s="2">
        <v>1</v>
      </c>
      <c r="H955" s="2">
        <f>+SUMPRODUCT(C953:G953,C955:G955)</f>
        <v>10009</v>
      </c>
      <c r="I955">
        <f>+IF(MIN(H954:H956)=H955,IF(H955=H954,0,+$I$4),0)</f>
        <v>0</v>
      </c>
      <c r="J955" s="18">
        <f>+J948+(1/B957)*(I955-J948)</f>
        <v>0</v>
      </c>
      <c r="K955" s="18">
        <f t="shared" ref="K955:K956" si="556">+(J955-J948)^2</f>
        <v>0</v>
      </c>
    </row>
    <row r="956" spans="1:11" x14ac:dyDescent="0.25">
      <c r="A956" t="s">
        <v>8</v>
      </c>
      <c r="F956" s="2">
        <v>1</v>
      </c>
      <c r="G956" s="2">
        <v>1</v>
      </c>
      <c r="H956" s="2">
        <f>+SUMPRODUCT(C953:G953,C956:G956)</f>
        <v>19.962962962962962</v>
      </c>
      <c r="I956">
        <f>+IF(MIN(H954:H956)=H956,IF(H956=H955,0,IF(H956=H954,0,$I$4)),0)</f>
        <v>1000</v>
      </c>
      <c r="J956" s="18">
        <f>+J949+(1/B957)*(I956-J949)</f>
        <v>500</v>
      </c>
      <c r="K956" s="18">
        <f t="shared" si="556"/>
        <v>13.717421124828469</v>
      </c>
    </row>
    <row r="957" spans="1:11" x14ac:dyDescent="0.25">
      <c r="A957" t="s">
        <v>9</v>
      </c>
      <c r="B957">
        <f>+B950+1</f>
        <v>136</v>
      </c>
      <c r="C957" s="2">
        <f>+SUMPRODUCT(C954:C956,$I954:$I956)</f>
        <v>0</v>
      </c>
      <c r="D957" s="2">
        <f t="shared" ref="D957:G957" si="557">+SUMPRODUCT(D954:D956,$I954:$I956)</f>
        <v>0</v>
      </c>
      <c r="E957" s="2">
        <f t="shared" si="557"/>
        <v>0</v>
      </c>
      <c r="F957" s="2">
        <f t="shared" si="557"/>
        <v>1000</v>
      </c>
      <c r="G957" s="2">
        <f t="shared" si="557"/>
        <v>1000</v>
      </c>
      <c r="J957" s="18"/>
      <c r="K957" s="18">
        <f>SUM(K954:K956)</f>
        <v>27.434842249656938</v>
      </c>
    </row>
    <row r="958" spans="1:11" x14ac:dyDescent="0.25">
      <c r="A958" t="s">
        <v>10</v>
      </c>
      <c r="C958" s="2">
        <f>+C951+(1/$B957)*(C957-C951)</f>
        <v>500</v>
      </c>
      <c r="D958" s="2">
        <f t="shared" ref="D958:G958" si="558">+D951+(1/$B957)*(D957-D951)</f>
        <v>500</v>
      </c>
      <c r="E958" s="2">
        <f t="shared" si="558"/>
        <v>0</v>
      </c>
      <c r="F958" s="2">
        <f t="shared" si="558"/>
        <v>500</v>
      </c>
      <c r="G958" s="2">
        <f t="shared" si="558"/>
        <v>500</v>
      </c>
      <c r="H958" s="2">
        <f>+(C958-C951)^2+(D958-D951)^2+(E958-E951)^2+(F958-F951)^2+(G958-G951)^2</f>
        <v>54.869684499313877</v>
      </c>
      <c r="I958" s="23">
        <f>+(SUMPRODUCT(C953:G953,C958:G958)-$I$4*MIN(H954:H956))/($I$4*MIN(H954:H956))</f>
        <v>1.8552875695732568E-3</v>
      </c>
      <c r="J958" s="18"/>
      <c r="K958" s="19"/>
    </row>
    <row r="959" spans="1:11" x14ac:dyDescent="0.25">
      <c r="I959" t="s">
        <v>34</v>
      </c>
      <c r="J959" s="18"/>
      <c r="K959" s="19"/>
    </row>
    <row r="960" spans="1:11" x14ac:dyDescent="0.25">
      <c r="A960" t="s">
        <v>5</v>
      </c>
      <c r="C960" s="2">
        <f>+C958/$C$5</f>
        <v>5</v>
      </c>
      <c r="D960" s="2">
        <f>+$D$4</f>
        <v>15</v>
      </c>
      <c r="E960" s="2">
        <f>+$E$4</f>
        <v>9999</v>
      </c>
      <c r="F960" s="2">
        <f>+$F$4</f>
        <v>15</v>
      </c>
      <c r="G960" s="2">
        <f>+G958/$G$5</f>
        <v>5</v>
      </c>
      <c r="J960" s="18"/>
      <c r="K960" s="19"/>
    </row>
    <row r="961" spans="1:11" x14ac:dyDescent="0.25">
      <c r="A961" t="s">
        <v>6</v>
      </c>
      <c r="C961" s="2">
        <v>1</v>
      </c>
      <c r="D961" s="2">
        <v>1</v>
      </c>
      <c r="H961" s="2">
        <f>+SUMPRODUCT(C960:G960,C961:G961)</f>
        <v>20</v>
      </c>
      <c r="I961">
        <f>+IF(MIN(H961:H963)=H961,+$I$4,0)</f>
        <v>1000</v>
      </c>
      <c r="J961" s="18">
        <f>+J954+(1/B964)*(I961-J954)</f>
        <v>503.64963503649636</v>
      </c>
      <c r="K961" s="18">
        <f>+(J961-J954)^2</f>
        <v>13.319835899621811</v>
      </c>
    </row>
    <row r="962" spans="1:11" x14ac:dyDescent="0.25">
      <c r="A962" t="s">
        <v>7</v>
      </c>
      <c r="C962" s="2">
        <v>1</v>
      </c>
      <c r="E962" s="2">
        <v>1</v>
      </c>
      <c r="G962" s="2">
        <v>1</v>
      </c>
      <c r="H962" s="2">
        <f>+SUMPRODUCT(C960:G960,C962:G962)</f>
        <v>10009</v>
      </c>
      <c r="I962">
        <f>+IF(MIN(H961:H963)=H962,IF(H962=H961,0,+$I$4),0)</f>
        <v>0</v>
      </c>
      <c r="J962" s="18">
        <f>+J955+(1/B964)*(I962-J955)</f>
        <v>0</v>
      </c>
      <c r="K962" s="18">
        <f t="shared" ref="K962:K963" si="559">+(J962-J955)^2</f>
        <v>0</v>
      </c>
    </row>
    <row r="963" spans="1:11" x14ac:dyDescent="0.25">
      <c r="A963" t="s">
        <v>8</v>
      </c>
      <c r="F963" s="2">
        <v>1</v>
      </c>
      <c r="G963" s="2">
        <v>1</v>
      </c>
      <c r="H963" s="2">
        <f>+SUMPRODUCT(C960:G960,C963:G963)</f>
        <v>20</v>
      </c>
      <c r="I963">
        <f>+IF(MIN(H961:H963)=H963,IF(H963=H962,0,IF(H963=H961,0,$I$4)),0)</f>
        <v>0</v>
      </c>
      <c r="J963" s="18">
        <f>+J956+(1/B964)*(I963-J956)</f>
        <v>496.35036496350364</v>
      </c>
      <c r="K963" s="18">
        <f t="shared" si="559"/>
        <v>13.319835899621811</v>
      </c>
    </row>
    <row r="964" spans="1:11" x14ac:dyDescent="0.25">
      <c r="A964" t="s">
        <v>9</v>
      </c>
      <c r="B964">
        <f>+B957+1</f>
        <v>137</v>
      </c>
      <c r="C964" s="2">
        <f>+SUMPRODUCT(C961:C963,$I961:$I963)</f>
        <v>1000</v>
      </c>
      <c r="D964" s="2">
        <f t="shared" ref="D964:G964" si="560">+SUMPRODUCT(D961:D963,$I961:$I963)</f>
        <v>1000</v>
      </c>
      <c r="E964" s="2">
        <f t="shared" si="560"/>
        <v>0</v>
      </c>
      <c r="F964" s="2">
        <f t="shared" si="560"/>
        <v>0</v>
      </c>
      <c r="G964" s="2">
        <f t="shared" si="560"/>
        <v>0</v>
      </c>
      <c r="J964" s="18"/>
      <c r="K964" s="18">
        <f>SUM(K961:K963)</f>
        <v>26.639671799243622</v>
      </c>
    </row>
    <row r="965" spans="1:11" x14ac:dyDescent="0.25">
      <c r="A965" t="s">
        <v>10</v>
      </c>
      <c r="C965" s="2">
        <f>+C958+(1/$B964)*(C964-C958)</f>
        <v>503.64963503649636</v>
      </c>
      <c r="D965" s="2">
        <f t="shared" ref="D965:G965" si="561">+D958+(1/$B964)*(D964-D958)</f>
        <v>503.64963503649636</v>
      </c>
      <c r="E965" s="2">
        <f t="shared" si="561"/>
        <v>0</v>
      </c>
      <c r="F965" s="2">
        <f t="shared" si="561"/>
        <v>496.35036496350364</v>
      </c>
      <c r="G965" s="2">
        <f t="shared" si="561"/>
        <v>496.35036496350364</v>
      </c>
      <c r="H965" s="2">
        <f>+(C965-C958)^2+(D965-D958)^2+(E965-E958)^2+(F965-F958)^2+(G965-G958)^2</f>
        <v>53.279343598487245</v>
      </c>
      <c r="I965" s="23">
        <f>+(SUMPRODUCT(C960:G960,C965:G965)-$I$4*MIN(H961:H963))/($I$4*MIN(H961:H963))</f>
        <v>0</v>
      </c>
      <c r="J965" s="18"/>
      <c r="K965" s="19"/>
    </row>
    <row r="966" spans="1:11" x14ac:dyDescent="0.25">
      <c r="I966" t="s">
        <v>34</v>
      </c>
      <c r="J966" s="18"/>
      <c r="K966" s="19"/>
    </row>
    <row r="967" spans="1:11" x14ac:dyDescent="0.25">
      <c r="A967" t="s">
        <v>5</v>
      </c>
      <c r="C967" s="2">
        <f>+C965/$C$5</f>
        <v>5.0364963503649633</v>
      </c>
      <c r="D967" s="2">
        <f>+$D$4</f>
        <v>15</v>
      </c>
      <c r="E967" s="2">
        <f>+$E$4</f>
        <v>9999</v>
      </c>
      <c r="F967" s="2">
        <f>+$F$4</f>
        <v>15</v>
      </c>
      <c r="G967" s="2">
        <f>+G965/$G$5</f>
        <v>4.9635036496350367</v>
      </c>
      <c r="J967" s="18"/>
      <c r="K967" s="19"/>
    </row>
    <row r="968" spans="1:11" x14ac:dyDescent="0.25">
      <c r="A968" t="s">
        <v>6</v>
      </c>
      <c r="C968" s="2">
        <v>1</v>
      </c>
      <c r="D968" s="2">
        <v>1</v>
      </c>
      <c r="H968" s="2">
        <f>+SUMPRODUCT(C967:G967,C968:G968)</f>
        <v>20.036496350364963</v>
      </c>
      <c r="I968">
        <f>+IF(MIN(H968:H970)=H968,+$I$4,0)</f>
        <v>0</v>
      </c>
      <c r="J968" s="18">
        <f>+J961+(1/B971)*(I968-J961)</f>
        <v>500</v>
      </c>
      <c r="K968" s="18">
        <f>+(J968-J961)^2</f>
        <v>13.319835899621811</v>
      </c>
    </row>
    <row r="969" spans="1:11" x14ac:dyDescent="0.25">
      <c r="A969" t="s">
        <v>7</v>
      </c>
      <c r="C969" s="2">
        <v>1</v>
      </c>
      <c r="E969" s="2">
        <v>1</v>
      </c>
      <c r="G969" s="2">
        <v>1</v>
      </c>
      <c r="H969" s="2">
        <f>+SUMPRODUCT(C967:G967,C969:G969)</f>
        <v>10009</v>
      </c>
      <c r="I969">
        <f>+IF(MIN(H968:H970)=H969,IF(H969=H968,0,+$I$4),0)</f>
        <v>0</v>
      </c>
      <c r="J969" s="18">
        <f>+J962+(1/B971)*(I969-J962)</f>
        <v>0</v>
      </c>
      <c r="K969" s="18">
        <f t="shared" ref="K969:K970" si="562">+(J969-J962)^2</f>
        <v>0</v>
      </c>
    </row>
    <row r="970" spans="1:11" x14ac:dyDescent="0.25">
      <c r="A970" t="s">
        <v>8</v>
      </c>
      <c r="F970" s="2">
        <v>1</v>
      </c>
      <c r="G970" s="2">
        <v>1</v>
      </c>
      <c r="H970" s="2">
        <f>+SUMPRODUCT(C967:G967,C970:G970)</f>
        <v>19.963503649635037</v>
      </c>
      <c r="I970">
        <f>+IF(MIN(H968:H970)=H970,IF(H970=H969,0,IF(H970=H968,0,$I$4)),0)</f>
        <v>1000</v>
      </c>
      <c r="J970" s="18">
        <f>+J963+(1/B971)*(I970-J963)</f>
        <v>500</v>
      </c>
      <c r="K970" s="18">
        <f t="shared" si="562"/>
        <v>13.319835899621811</v>
      </c>
    </row>
    <row r="971" spans="1:11" x14ac:dyDescent="0.25">
      <c r="A971" t="s">
        <v>9</v>
      </c>
      <c r="B971">
        <f>+B964+1</f>
        <v>138</v>
      </c>
      <c r="C971" s="2">
        <f>+SUMPRODUCT(C968:C970,$I968:$I970)</f>
        <v>0</v>
      </c>
      <c r="D971" s="2">
        <f t="shared" ref="D971:G971" si="563">+SUMPRODUCT(D968:D970,$I968:$I970)</f>
        <v>0</v>
      </c>
      <c r="E971" s="2">
        <f t="shared" si="563"/>
        <v>0</v>
      </c>
      <c r="F971" s="2">
        <f t="shared" si="563"/>
        <v>1000</v>
      </c>
      <c r="G971" s="2">
        <f t="shared" si="563"/>
        <v>1000</v>
      </c>
      <c r="J971" s="18"/>
      <c r="K971" s="18">
        <f>SUM(K968:K970)</f>
        <v>26.639671799243622</v>
      </c>
    </row>
    <row r="972" spans="1:11" x14ac:dyDescent="0.25">
      <c r="A972" t="s">
        <v>10</v>
      </c>
      <c r="C972" s="2">
        <f>+C965+(1/$B971)*(C971-C965)</f>
        <v>500</v>
      </c>
      <c r="D972" s="2">
        <f t="shared" ref="D972:G972" si="564">+D965+(1/$B971)*(D971-D965)</f>
        <v>500</v>
      </c>
      <c r="E972" s="2">
        <f t="shared" si="564"/>
        <v>0</v>
      </c>
      <c r="F972" s="2">
        <f t="shared" si="564"/>
        <v>500</v>
      </c>
      <c r="G972" s="2">
        <f t="shared" si="564"/>
        <v>500</v>
      </c>
      <c r="H972" s="2">
        <f>+(C972-C965)^2+(D972-D965)^2+(E972-E965)^2+(F972-F965)^2+(G972-G965)^2</f>
        <v>53.279343598487245</v>
      </c>
      <c r="I972" s="23">
        <f>+(SUMPRODUCT(C967:G967,C972:G972)-$I$4*MIN(H968:H970))/($I$4*MIN(H968:H970))</f>
        <v>1.8281535648994409E-3</v>
      </c>
      <c r="J972" s="18"/>
      <c r="K972" s="19"/>
    </row>
    <row r="973" spans="1:11" x14ac:dyDescent="0.25">
      <c r="I973" t="s">
        <v>34</v>
      </c>
      <c r="J973" s="18"/>
      <c r="K973" s="19"/>
    </row>
    <row r="974" spans="1:11" x14ac:dyDescent="0.25">
      <c r="A974" t="s">
        <v>5</v>
      </c>
      <c r="C974" s="2">
        <f>+C972/$C$5</f>
        <v>5</v>
      </c>
      <c r="D974" s="2">
        <f>+$D$4</f>
        <v>15</v>
      </c>
      <c r="E974" s="2">
        <f>+$E$4</f>
        <v>9999</v>
      </c>
      <c r="F974" s="2">
        <f>+$F$4</f>
        <v>15</v>
      </c>
      <c r="G974" s="2">
        <f>+G972/$G$5</f>
        <v>5</v>
      </c>
      <c r="J974" s="18"/>
      <c r="K974" s="19"/>
    </row>
    <row r="975" spans="1:11" x14ac:dyDescent="0.25">
      <c r="A975" t="s">
        <v>6</v>
      </c>
      <c r="C975" s="2">
        <v>1</v>
      </c>
      <c r="D975" s="2">
        <v>1</v>
      </c>
      <c r="H975" s="2">
        <f>+SUMPRODUCT(C974:G974,C975:G975)</f>
        <v>20</v>
      </c>
      <c r="I975">
        <f>+IF(MIN(H975:H977)=H975,+$I$4,0)</f>
        <v>1000</v>
      </c>
      <c r="J975" s="18">
        <f>+J968+(1/B978)*(I975-J968)</f>
        <v>503.59712230215825</v>
      </c>
      <c r="K975" s="18">
        <f>+(J975-J968)^2</f>
        <v>12.939288856684302</v>
      </c>
    </row>
    <row r="976" spans="1:11" x14ac:dyDescent="0.25">
      <c r="A976" t="s">
        <v>7</v>
      </c>
      <c r="C976" s="2">
        <v>1</v>
      </c>
      <c r="E976" s="2">
        <v>1</v>
      </c>
      <c r="G976" s="2">
        <v>1</v>
      </c>
      <c r="H976" s="2">
        <f>+SUMPRODUCT(C974:G974,C976:G976)</f>
        <v>10009</v>
      </c>
      <c r="I976">
        <f>+IF(MIN(H975:H977)=H976,IF(H976=H975,0,+$I$4),0)</f>
        <v>0</v>
      </c>
      <c r="J976" s="18">
        <f>+J969+(1/B978)*(I976-J969)</f>
        <v>0</v>
      </c>
      <c r="K976" s="18">
        <f t="shared" ref="K976:K977" si="565">+(J976-J969)^2</f>
        <v>0</v>
      </c>
    </row>
    <row r="977" spans="1:11" x14ac:dyDescent="0.25">
      <c r="A977" t="s">
        <v>8</v>
      </c>
      <c r="F977" s="2">
        <v>1</v>
      </c>
      <c r="G977" s="2">
        <v>1</v>
      </c>
      <c r="H977" s="2">
        <f>+SUMPRODUCT(C974:G974,C977:G977)</f>
        <v>20</v>
      </c>
      <c r="I977">
        <f>+IF(MIN(H975:H977)=H977,IF(H977=H976,0,IF(H977=H975,0,$I$4)),0)</f>
        <v>0</v>
      </c>
      <c r="J977" s="18">
        <f>+J970+(1/B978)*(I977-J970)</f>
        <v>496.40287769784175</v>
      </c>
      <c r="K977" s="18">
        <f t="shared" si="565"/>
        <v>12.939288856684302</v>
      </c>
    </row>
    <row r="978" spans="1:11" x14ac:dyDescent="0.25">
      <c r="A978" t="s">
        <v>9</v>
      </c>
      <c r="B978">
        <f>+B971+1</f>
        <v>139</v>
      </c>
      <c r="C978" s="2">
        <f>+SUMPRODUCT(C975:C977,$I975:$I977)</f>
        <v>1000</v>
      </c>
      <c r="D978" s="2">
        <f t="shared" ref="D978:G978" si="566">+SUMPRODUCT(D975:D977,$I975:$I977)</f>
        <v>1000</v>
      </c>
      <c r="E978" s="2">
        <f t="shared" si="566"/>
        <v>0</v>
      </c>
      <c r="F978" s="2">
        <f t="shared" si="566"/>
        <v>0</v>
      </c>
      <c r="G978" s="2">
        <f t="shared" si="566"/>
        <v>0</v>
      </c>
      <c r="J978" s="18"/>
      <c r="K978" s="18">
        <f>SUM(K975:K977)</f>
        <v>25.878577713368603</v>
      </c>
    </row>
    <row r="979" spans="1:11" x14ac:dyDescent="0.25">
      <c r="A979" t="s">
        <v>10</v>
      </c>
      <c r="C979" s="2">
        <f>+C972+(1/$B978)*(C978-C972)</f>
        <v>503.59712230215825</v>
      </c>
      <c r="D979" s="2">
        <f t="shared" ref="D979:G979" si="567">+D972+(1/$B978)*(D978-D972)</f>
        <v>503.59712230215825</v>
      </c>
      <c r="E979" s="2">
        <f t="shared" si="567"/>
        <v>0</v>
      </c>
      <c r="F979" s="2">
        <f t="shared" si="567"/>
        <v>496.40287769784175</v>
      </c>
      <c r="G979" s="2">
        <f t="shared" si="567"/>
        <v>496.40287769784175</v>
      </c>
      <c r="H979" s="2">
        <f>+(C979-C972)^2+(D979-D972)^2+(E979-E972)^2+(F979-F972)^2+(G979-G972)^2</f>
        <v>51.757155426737206</v>
      </c>
      <c r="I979" s="23">
        <f>+(SUMPRODUCT(C974:G974,C979:G979)-$I$4*MIN(H975:H977))/($I$4*MIN(H975:H977))</f>
        <v>0</v>
      </c>
      <c r="J979" s="18"/>
      <c r="K979" s="19"/>
    </row>
    <row r="980" spans="1:11" x14ac:dyDescent="0.25">
      <c r="I980" t="s">
        <v>34</v>
      </c>
      <c r="J980" s="18"/>
      <c r="K980" s="19"/>
    </row>
    <row r="981" spans="1:11" x14ac:dyDescent="0.25">
      <c r="A981" t="s">
        <v>5</v>
      </c>
      <c r="C981" s="2">
        <f>+C979/$C$5</f>
        <v>5.0359712230215825</v>
      </c>
      <c r="D981" s="2">
        <f>+$D$4</f>
        <v>15</v>
      </c>
      <c r="E981" s="2">
        <f>+$E$4</f>
        <v>9999</v>
      </c>
      <c r="F981" s="2">
        <f>+$F$4</f>
        <v>15</v>
      </c>
      <c r="G981" s="2">
        <f>+G979/$G$5</f>
        <v>4.9640287769784175</v>
      </c>
      <c r="J981" s="18"/>
      <c r="K981" s="19"/>
    </row>
    <row r="982" spans="1:11" x14ac:dyDescent="0.25">
      <c r="A982" t="s">
        <v>6</v>
      </c>
      <c r="C982" s="2">
        <v>1</v>
      </c>
      <c r="D982" s="2">
        <v>1</v>
      </c>
      <c r="H982" s="2">
        <f>+SUMPRODUCT(C981:G981,C982:G982)</f>
        <v>20.035971223021583</v>
      </c>
      <c r="I982">
        <f>+IF(MIN(H982:H984)=H982,+$I$4,0)</f>
        <v>0</v>
      </c>
      <c r="J982" s="18">
        <f>+J975+(1/B985)*(I982-J975)</f>
        <v>500</v>
      </c>
      <c r="K982" s="18">
        <f>+(J982-J975)^2</f>
        <v>12.939288856684302</v>
      </c>
    </row>
    <row r="983" spans="1:11" x14ac:dyDescent="0.25">
      <c r="A983" t="s">
        <v>7</v>
      </c>
      <c r="C983" s="2">
        <v>1</v>
      </c>
      <c r="E983" s="2">
        <v>1</v>
      </c>
      <c r="G983" s="2">
        <v>1</v>
      </c>
      <c r="H983" s="2">
        <f>+SUMPRODUCT(C981:G981,C983:G983)</f>
        <v>10009</v>
      </c>
      <c r="I983">
        <f>+IF(MIN(H982:H984)=H983,IF(H983=H982,0,+$I$4),0)</f>
        <v>0</v>
      </c>
      <c r="J983" s="18">
        <f>+J976+(1/B985)*(I983-J976)</f>
        <v>0</v>
      </c>
      <c r="K983" s="18">
        <f t="shared" ref="K983:K984" si="568">+(J983-J976)^2</f>
        <v>0</v>
      </c>
    </row>
    <row r="984" spans="1:11" x14ac:dyDescent="0.25">
      <c r="A984" t="s">
        <v>8</v>
      </c>
      <c r="F984" s="2">
        <v>1</v>
      </c>
      <c r="G984" s="2">
        <v>1</v>
      </c>
      <c r="H984" s="2">
        <f>+SUMPRODUCT(C981:G981,C984:G984)</f>
        <v>19.964028776978417</v>
      </c>
      <c r="I984">
        <f>+IF(MIN(H982:H984)=H984,IF(H984=H983,0,IF(H984=H982,0,$I$4)),0)</f>
        <v>1000</v>
      </c>
      <c r="J984" s="18">
        <f>+J977+(1/B985)*(I984-J977)</f>
        <v>500</v>
      </c>
      <c r="K984" s="18">
        <f t="shared" si="568"/>
        <v>12.939288856684302</v>
      </c>
    </row>
    <row r="985" spans="1:11" x14ac:dyDescent="0.25">
      <c r="A985" t="s">
        <v>9</v>
      </c>
      <c r="B985">
        <f>+B978+1</f>
        <v>140</v>
      </c>
      <c r="C985" s="2">
        <f>+SUMPRODUCT(C982:C984,$I982:$I984)</f>
        <v>0</v>
      </c>
      <c r="D985" s="2">
        <f t="shared" ref="D985:G985" si="569">+SUMPRODUCT(D982:D984,$I982:$I984)</f>
        <v>0</v>
      </c>
      <c r="E985" s="2">
        <f t="shared" si="569"/>
        <v>0</v>
      </c>
      <c r="F985" s="2">
        <f t="shared" si="569"/>
        <v>1000</v>
      </c>
      <c r="G985" s="2">
        <f t="shared" si="569"/>
        <v>1000</v>
      </c>
      <c r="J985" s="18"/>
      <c r="K985" s="18">
        <f>SUM(K982:K984)</f>
        <v>25.878577713368603</v>
      </c>
    </row>
    <row r="986" spans="1:11" x14ac:dyDescent="0.25">
      <c r="A986" t="s">
        <v>10</v>
      </c>
      <c r="C986" s="2">
        <f>+C979+(1/$B985)*(C985-C979)</f>
        <v>500</v>
      </c>
      <c r="D986" s="2">
        <f t="shared" ref="D986:G986" si="570">+D979+(1/$B985)*(D985-D979)</f>
        <v>500</v>
      </c>
      <c r="E986" s="2">
        <f t="shared" si="570"/>
        <v>0</v>
      </c>
      <c r="F986" s="2">
        <f t="shared" si="570"/>
        <v>500</v>
      </c>
      <c r="G986" s="2">
        <f t="shared" si="570"/>
        <v>500</v>
      </c>
      <c r="H986" s="2">
        <f>+(C986-C979)^2+(D986-D979)^2+(E986-E979)^2+(F986-F979)^2+(G986-G979)^2</f>
        <v>51.757155426737206</v>
      </c>
      <c r="I986" s="23">
        <f>+(SUMPRODUCT(C981:G981,C986:G986)-$I$4*MIN(H982:H984))/($I$4*MIN(H982:H984))</f>
        <v>1.8018018018018951E-3</v>
      </c>
      <c r="J986" s="18"/>
      <c r="K986" s="19"/>
    </row>
    <row r="987" spans="1:11" x14ac:dyDescent="0.25">
      <c r="I987" t="s">
        <v>34</v>
      </c>
      <c r="J987" s="18"/>
      <c r="K987" s="19"/>
    </row>
    <row r="988" spans="1:11" x14ac:dyDescent="0.25">
      <c r="A988" t="s">
        <v>5</v>
      </c>
      <c r="C988" s="2">
        <f>+C986/$C$5</f>
        <v>5</v>
      </c>
      <c r="D988" s="2">
        <f>+$D$4</f>
        <v>15</v>
      </c>
      <c r="E988" s="2">
        <f>+$E$4</f>
        <v>9999</v>
      </c>
      <c r="F988" s="2">
        <f>+$F$4</f>
        <v>15</v>
      </c>
      <c r="G988" s="2">
        <f>+G986/$G$5</f>
        <v>5</v>
      </c>
      <c r="J988" s="18"/>
      <c r="K988" s="19"/>
    </row>
    <row r="989" spans="1:11" x14ac:dyDescent="0.25">
      <c r="A989" t="s">
        <v>6</v>
      </c>
      <c r="C989" s="2">
        <v>1</v>
      </c>
      <c r="D989" s="2">
        <v>1</v>
      </c>
      <c r="H989" s="2">
        <f>+SUMPRODUCT(C988:G988,C989:G989)</f>
        <v>20</v>
      </c>
      <c r="I989">
        <f>+IF(MIN(H989:H991)=H989,+$I$4,0)</f>
        <v>1000</v>
      </c>
      <c r="J989" s="18">
        <f>+J982+(1/B992)*(I989-J982)</f>
        <v>503.54609929078015</v>
      </c>
      <c r="K989" s="18">
        <f>+(J989-J982)^2</f>
        <v>12.574820180071471</v>
      </c>
    </row>
    <row r="990" spans="1:11" x14ac:dyDescent="0.25">
      <c r="A990" t="s">
        <v>7</v>
      </c>
      <c r="C990" s="2">
        <v>1</v>
      </c>
      <c r="E990" s="2">
        <v>1</v>
      </c>
      <c r="G990" s="2">
        <v>1</v>
      </c>
      <c r="H990" s="2">
        <f>+SUMPRODUCT(C988:G988,C990:G990)</f>
        <v>10009</v>
      </c>
      <c r="I990">
        <f>+IF(MIN(H989:H991)=H990,IF(H990=H989,0,+$I$4),0)</f>
        <v>0</v>
      </c>
      <c r="J990" s="18">
        <f>+J983+(1/B992)*(I990-J983)</f>
        <v>0</v>
      </c>
      <c r="K990" s="18">
        <f t="shared" ref="K990:K991" si="571">+(J990-J983)^2</f>
        <v>0</v>
      </c>
    </row>
    <row r="991" spans="1:11" x14ac:dyDescent="0.25">
      <c r="A991" t="s">
        <v>8</v>
      </c>
      <c r="F991" s="2">
        <v>1</v>
      </c>
      <c r="G991" s="2">
        <v>1</v>
      </c>
      <c r="H991" s="2">
        <f>+SUMPRODUCT(C988:G988,C991:G991)</f>
        <v>20</v>
      </c>
      <c r="I991">
        <f>+IF(MIN(H989:H991)=H991,IF(H991=H990,0,IF(H991=H989,0,$I$4)),0)</f>
        <v>0</v>
      </c>
      <c r="J991" s="18">
        <f>+J984+(1/B992)*(I991-J984)</f>
        <v>496.45390070921985</v>
      </c>
      <c r="K991" s="18">
        <f t="shared" si="571"/>
        <v>12.574820180071471</v>
      </c>
    </row>
    <row r="992" spans="1:11" x14ac:dyDescent="0.25">
      <c r="A992" t="s">
        <v>9</v>
      </c>
      <c r="B992">
        <f>+B985+1</f>
        <v>141</v>
      </c>
      <c r="C992" s="2">
        <f>+SUMPRODUCT(C989:C991,$I989:$I991)</f>
        <v>1000</v>
      </c>
      <c r="D992" s="2">
        <f t="shared" ref="D992:G992" si="572">+SUMPRODUCT(D989:D991,$I989:$I991)</f>
        <v>1000</v>
      </c>
      <c r="E992" s="2">
        <f t="shared" si="572"/>
        <v>0</v>
      </c>
      <c r="F992" s="2">
        <f t="shared" si="572"/>
        <v>0</v>
      </c>
      <c r="G992" s="2">
        <f t="shared" si="572"/>
        <v>0</v>
      </c>
      <c r="J992" s="18"/>
      <c r="K992" s="18">
        <f>SUM(K989:K991)</f>
        <v>25.149640360142943</v>
      </c>
    </row>
    <row r="993" spans="1:11" x14ac:dyDescent="0.25">
      <c r="A993" t="s">
        <v>10</v>
      </c>
      <c r="C993" s="2">
        <f>+C986+(1/$B992)*(C992-C986)</f>
        <v>503.54609929078015</v>
      </c>
      <c r="D993" s="2">
        <f t="shared" ref="D993:G993" si="573">+D986+(1/$B992)*(D992-D986)</f>
        <v>503.54609929078015</v>
      </c>
      <c r="E993" s="2">
        <f t="shared" si="573"/>
        <v>0</v>
      </c>
      <c r="F993" s="2">
        <f t="shared" si="573"/>
        <v>496.45390070921985</v>
      </c>
      <c r="G993" s="2">
        <f t="shared" si="573"/>
        <v>496.45390070921985</v>
      </c>
      <c r="H993" s="2">
        <f>+(C993-C986)^2+(D993-D986)^2+(E993-E986)^2+(F993-F986)^2+(G993-G986)^2</f>
        <v>50.299280720285886</v>
      </c>
      <c r="I993" s="23">
        <f>+(SUMPRODUCT(C988:G988,C993:G993)-$I$4*MIN(H989:H991))/($I$4*MIN(H989:H991))</f>
        <v>0</v>
      </c>
      <c r="J993" s="18"/>
      <c r="K993" s="19"/>
    </row>
    <row r="994" spans="1:11" x14ac:dyDescent="0.25">
      <c r="I994" t="s">
        <v>34</v>
      </c>
      <c r="J994" s="18"/>
      <c r="K994" s="19"/>
    </row>
    <row r="995" spans="1:11" x14ac:dyDescent="0.25">
      <c r="A995" t="s">
        <v>5</v>
      </c>
      <c r="C995" s="2">
        <f>+C993/$C$5</f>
        <v>5.0354609929078018</v>
      </c>
      <c r="D995" s="2">
        <f>+$D$4</f>
        <v>15</v>
      </c>
      <c r="E995" s="2">
        <f>+$E$4</f>
        <v>9999</v>
      </c>
      <c r="F995" s="2">
        <f>+$F$4</f>
        <v>15</v>
      </c>
      <c r="G995" s="2">
        <f>+G993/$G$5</f>
        <v>4.9645390070921982</v>
      </c>
      <c r="J995" s="18"/>
      <c r="K995" s="19"/>
    </row>
    <row r="996" spans="1:11" x14ac:dyDescent="0.25">
      <c r="A996" t="s">
        <v>6</v>
      </c>
      <c r="C996" s="2">
        <v>1</v>
      </c>
      <c r="D996" s="2">
        <v>1</v>
      </c>
      <c r="H996" s="2">
        <f>+SUMPRODUCT(C995:G995,C996:G996)</f>
        <v>20.035460992907801</v>
      </c>
      <c r="I996">
        <f>+IF(MIN(H996:H998)=H996,+$I$4,0)</f>
        <v>0</v>
      </c>
      <c r="J996" s="18">
        <f>+J989+(1/B999)*(I996-J989)</f>
        <v>500</v>
      </c>
      <c r="K996" s="18">
        <f>+(J996-J989)^2</f>
        <v>12.574820180071471</v>
      </c>
    </row>
    <row r="997" spans="1:11" x14ac:dyDescent="0.25">
      <c r="A997" t="s">
        <v>7</v>
      </c>
      <c r="C997" s="2">
        <v>1</v>
      </c>
      <c r="E997" s="2">
        <v>1</v>
      </c>
      <c r="G997" s="2">
        <v>1</v>
      </c>
      <c r="H997" s="2">
        <f>+SUMPRODUCT(C995:G995,C997:G997)</f>
        <v>10009</v>
      </c>
      <c r="I997">
        <f>+IF(MIN(H996:H998)=H997,IF(H997=H996,0,+$I$4),0)</f>
        <v>0</v>
      </c>
      <c r="J997" s="18">
        <f>+J990+(1/B999)*(I997-J990)</f>
        <v>0</v>
      </c>
      <c r="K997" s="18">
        <f t="shared" ref="K997:K998" si="574">+(J997-J990)^2</f>
        <v>0</v>
      </c>
    </row>
    <row r="998" spans="1:11" x14ac:dyDescent="0.25">
      <c r="A998" t="s">
        <v>8</v>
      </c>
      <c r="F998" s="2">
        <v>1</v>
      </c>
      <c r="G998" s="2">
        <v>1</v>
      </c>
      <c r="H998" s="2">
        <f>+SUMPRODUCT(C995:G995,C998:G998)</f>
        <v>19.964539007092199</v>
      </c>
      <c r="I998">
        <f>+IF(MIN(H996:H998)=H998,IF(H998=H997,0,IF(H998=H996,0,$I$4)),0)</f>
        <v>1000</v>
      </c>
      <c r="J998" s="18">
        <f>+J991+(1/B999)*(I998-J991)</f>
        <v>500</v>
      </c>
      <c r="K998" s="18">
        <f t="shared" si="574"/>
        <v>12.574820180071471</v>
      </c>
    </row>
    <row r="999" spans="1:11" x14ac:dyDescent="0.25">
      <c r="A999" t="s">
        <v>9</v>
      </c>
      <c r="B999">
        <f>+B992+1</f>
        <v>142</v>
      </c>
      <c r="C999" s="2">
        <f>+SUMPRODUCT(C996:C998,$I996:$I998)</f>
        <v>0</v>
      </c>
      <c r="D999" s="2">
        <f t="shared" ref="D999:G999" si="575">+SUMPRODUCT(D996:D998,$I996:$I998)</f>
        <v>0</v>
      </c>
      <c r="E999" s="2">
        <f t="shared" si="575"/>
        <v>0</v>
      </c>
      <c r="F999" s="2">
        <f t="shared" si="575"/>
        <v>1000</v>
      </c>
      <c r="G999" s="2">
        <f t="shared" si="575"/>
        <v>1000</v>
      </c>
      <c r="J999" s="18"/>
      <c r="K999" s="18">
        <f>SUM(K996:K998)</f>
        <v>25.149640360142943</v>
      </c>
    </row>
    <row r="1000" spans="1:11" x14ac:dyDescent="0.25">
      <c r="A1000" t="s">
        <v>10</v>
      </c>
      <c r="C1000" s="2">
        <f>+C993+(1/$B999)*(C999-C993)</f>
        <v>500</v>
      </c>
      <c r="D1000" s="2">
        <f t="shared" ref="D1000:G1000" si="576">+D993+(1/$B999)*(D999-D993)</f>
        <v>500</v>
      </c>
      <c r="E1000" s="2">
        <f t="shared" si="576"/>
        <v>0</v>
      </c>
      <c r="F1000" s="2">
        <f t="shared" si="576"/>
        <v>500</v>
      </c>
      <c r="G1000" s="2">
        <f t="shared" si="576"/>
        <v>500</v>
      </c>
      <c r="H1000" s="2">
        <f>+(C1000-C993)^2+(D1000-D993)^2+(E1000-E993)^2+(F1000-F993)^2+(G1000-G993)^2</f>
        <v>50.299280720285886</v>
      </c>
      <c r="I1000" s="23">
        <f>+(SUMPRODUCT(C995:G995,C1000:G1000)-$I$4*MIN(H996:H998))/($I$4*MIN(H996:H998))</f>
        <v>1.7761989342805515E-3</v>
      </c>
      <c r="J1000" s="18"/>
      <c r="K1000" s="19"/>
    </row>
    <row r="1001" spans="1:11" x14ac:dyDescent="0.25">
      <c r="I1001" t="s">
        <v>34</v>
      </c>
      <c r="J1001" s="18"/>
      <c r="K1001" s="19"/>
    </row>
    <row r="1002" spans="1:11" x14ac:dyDescent="0.25">
      <c r="A1002" t="s">
        <v>5</v>
      </c>
      <c r="C1002" s="2">
        <f>+C1000/$C$5</f>
        <v>5</v>
      </c>
      <c r="D1002" s="2">
        <f>+$D$4</f>
        <v>15</v>
      </c>
      <c r="E1002" s="2">
        <f>+$E$4</f>
        <v>9999</v>
      </c>
      <c r="F1002" s="2">
        <f>+$F$4</f>
        <v>15</v>
      </c>
      <c r="G1002" s="2">
        <f>+G1000/$G$5</f>
        <v>5</v>
      </c>
      <c r="J1002" s="18"/>
      <c r="K1002" s="19"/>
    </row>
    <row r="1003" spans="1:11" x14ac:dyDescent="0.25">
      <c r="A1003" t="s">
        <v>6</v>
      </c>
      <c r="C1003" s="2">
        <v>1</v>
      </c>
      <c r="D1003" s="2">
        <v>1</v>
      </c>
      <c r="H1003" s="2">
        <f>+SUMPRODUCT(C1002:G1002,C1003:G1003)</f>
        <v>20</v>
      </c>
      <c r="I1003">
        <f>+IF(MIN(H1003:H1005)=H1003,+$I$4,0)</f>
        <v>1000</v>
      </c>
      <c r="J1003" s="18">
        <f>+J996+(1/B1006)*(I1003-J996)</f>
        <v>503.49650349650352</v>
      </c>
      <c r="K1003" s="18">
        <f>+(J1003-J996)^2</f>
        <v>12.225536701061351</v>
      </c>
    </row>
    <row r="1004" spans="1:11" x14ac:dyDescent="0.25">
      <c r="A1004" t="s">
        <v>7</v>
      </c>
      <c r="C1004" s="2">
        <v>1</v>
      </c>
      <c r="E1004" s="2">
        <v>1</v>
      </c>
      <c r="G1004" s="2">
        <v>1</v>
      </c>
      <c r="H1004" s="2">
        <f>+SUMPRODUCT(C1002:G1002,C1004:G1004)</f>
        <v>10009</v>
      </c>
      <c r="I1004">
        <f>+IF(MIN(H1003:H1005)=H1004,IF(H1004=H1003,0,+$I$4),0)</f>
        <v>0</v>
      </c>
      <c r="J1004" s="18">
        <f>+J997+(1/B1006)*(I1004-J997)</f>
        <v>0</v>
      </c>
      <c r="K1004" s="18">
        <f t="shared" ref="K1004:K1005" si="577">+(J1004-J997)^2</f>
        <v>0</v>
      </c>
    </row>
    <row r="1005" spans="1:11" x14ac:dyDescent="0.25">
      <c r="A1005" t="s">
        <v>8</v>
      </c>
      <c r="F1005" s="2">
        <v>1</v>
      </c>
      <c r="G1005" s="2">
        <v>1</v>
      </c>
      <c r="H1005" s="2">
        <f>+SUMPRODUCT(C1002:G1002,C1005:G1005)</f>
        <v>20</v>
      </c>
      <c r="I1005">
        <f>+IF(MIN(H1003:H1005)=H1005,IF(H1005=H1004,0,IF(H1005=H1003,0,$I$4)),0)</f>
        <v>0</v>
      </c>
      <c r="J1005" s="18">
        <f>+J998+(1/B1006)*(I1005-J998)</f>
        <v>496.50349650349648</v>
      </c>
      <c r="K1005" s="18">
        <f t="shared" si="577"/>
        <v>12.225536701061351</v>
      </c>
    </row>
    <row r="1006" spans="1:11" x14ac:dyDescent="0.25">
      <c r="A1006" t="s">
        <v>9</v>
      </c>
      <c r="B1006">
        <f>+B999+1</f>
        <v>143</v>
      </c>
      <c r="C1006" s="2">
        <f>+SUMPRODUCT(C1003:C1005,$I1003:$I1005)</f>
        <v>1000</v>
      </c>
      <c r="D1006" s="2">
        <f t="shared" ref="D1006:G1006" si="578">+SUMPRODUCT(D1003:D1005,$I1003:$I1005)</f>
        <v>1000</v>
      </c>
      <c r="E1006" s="2">
        <f t="shared" si="578"/>
        <v>0</v>
      </c>
      <c r="F1006" s="2">
        <f t="shared" si="578"/>
        <v>0</v>
      </c>
      <c r="G1006" s="2">
        <f t="shared" si="578"/>
        <v>0</v>
      </c>
      <c r="J1006" s="18"/>
      <c r="K1006" s="18">
        <f>SUM(K1003:K1005)</f>
        <v>24.451073402122702</v>
      </c>
    </row>
    <row r="1007" spans="1:11" x14ac:dyDescent="0.25">
      <c r="A1007" t="s">
        <v>10</v>
      </c>
      <c r="C1007" s="2">
        <f>+C1000+(1/$B1006)*(C1006-C1000)</f>
        <v>503.49650349650352</v>
      </c>
      <c r="D1007" s="2">
        <f t="shared" ref="D1007:G1007" si="579">+D1000+(1/$B1006)*(D1006-D1000)</f>
        <v>503.49650349650352</v>
      </c>
      <c r="E1007" s="2">
        <f t="shared" si="579"/>
        <v>0</v>
      </c>
      <c r="F1007" s="2">
        <f t="shared" si="579"/>
        <v>496.50349650349648</v>
      </c>
      <c r="G1007" s="2">
        <f t="shared" si="579"/>
        <v>496.50349650349648</v>
      </c>
      <c r="H1007" s="2">
        <f>+(C1007-C1000)^2+(D1007-D1000)^2+(E1007-E1000)^2+(F1007-F1000)^2+(G1007-G1000)^2</f>
        <v>48.902146804245405</v>
      </c>
      <c r="I1007" s="23">
        <f>+(SUMPRODUCT(C1002:G1002,C1007:G1007)-$I$4*MIN(H1003:H1005))/($I$4*MIN(H1003:H1005))</f>
        <v>0</v>
      </c>
      <c r="J1007" s="18"/>
      <c r="K1007" s="19"/>
    </row>
    <row r="1008" spans="1:11" x14ac:dyDescent="0.25">
      <c r="I1008" t="s">
        <v>34</v>
      </c>
      <c r="J1008" s="18"/>
      <c r="K1008" s="19"/>
    </row>
    <row r="1009" spans="1:11" x14ac:dyDescent="0.25">
      <c r="A1009" t="s">
        <v>5</v>
      </c>
      <c r="C1009" s="2">
        <f>+C1007/$C$5</f>
        <v>5.034965034965035</v>
      </c>
      <c r="D1009" s="2">
        <f>+$D$4</f>
        <v>15</v>
      </c>
      <c r="E1009" s="2">
        <f>+$E$4</f>
        <v>9999</v>
      </c>
      <c r="F1009" s="2">
        <f>+$F$4</f>
        <v>15</v>
      </c>
      <c r="G1009" s="2">
        <f>+G1007/$G$5</f>
        <v>4.965034965034965</v>
      </c>
      <c r="J1009" s="18"/>
      <c r="K1009" s="19"/>
    </row>
    <row r="1010" spans="1:11" x14ac:dyDescent="0.25">
      <c r="A1010" t="s">
        <v>6</v>
      </c>
      <c r="C1010" s="2">
        <v>1</v>
      </c>
      <c r="D1010" s="2">
        <v>1</v>
      </c>
      <c r="H1010" s="2">
        <f>+SUMPRODUCT(C1009:G1009,C1010:G1010)</f>
        <v>20.034965034965033</v>
      </c>
      <c r="I1010">
        <f>+IF(MIN(H1010:H1012)=H1010,+$I$4,0)</f>
        <v>0</v>
      </c>
      <c r="J1010" s="18">
        <f>+J1003+(1/B1013)*(I1010-J1003)</f>
        <v>500</v>
      </c>
      <c r="K1010" s="18">
        <f>+(J1010-J1003)^2</f>
        <v>12.225536701061351</v>
      </c>
    </row>
    <row r="1011" spans="1:11" x14ac:dyDescent="0.25">
      <c r="A1011" t="s">
        <v>7</v>
      </c>
      <c r="C1011" s="2">
        <v>1</v>
      </c>
      <c r="E1011" s="2">
        <v>1</v>
      </c>
      <c r="G1011" s="2">
        <v>1</v>
      </c>
      <c r="H1011" s="2">
        <f>+SUMPRODUCT(C1009:G1009,C1011:G1011)</f>
        <v>10009</v>
      </c>
      <c r="I1011">
        <f>+IF(MIN(H1010:H1012)=H1011,IF(H1011=H1010,0,+$I$4),0)</f>
        <v>0</v>
      </c>
      <c r="J1011" s="18">
        <f>+J1004+(1/B1013)*(I1011-J1004)</f>
        <v>0</v>
      </c>
      <c r="K1011" s="18">
        <f t="shared" ref="K1011:K1012" si="580">+(J1011-J1004)^2</f>
        <v>0</v>
      </c>
    </row>
    <row r="1012" spans="1:11" x14ac:dyDescent="0.25">
      <c r="A1012" t="s">
        <v>8</v>
      </c>
      <c r="F1012" s="2">
        <v>1</v>
      </c>
      <c r="G1012" s="2">
        <v>1</v>
      </c>
      <c r="H1012" s="2">
        <f>+SUMPRODUCT(C1009:G1009,C1012:G1012)</f>
        <v>19.965034965034967</v>
      </c>
      <c r="I1012">
        <f>+IF(MIN(H1010:H1012)=H1012,IF(H1012=H1011,0,IF(H1012=H1010,0,$I$4)),0)</f>
        <v>1000</v>
      </c>
      <c r="J1012" s="18">
        <f>+J1005+(1/B1013)*(I1012-J1005)</f>
        <v>500</v>
      </c>
      <c r="K1012" s="18">
        <f t="shared" si="580"/>
        <v>12.225536701061351</v>
      </c>
    </row>
    <row r="1013" spans="1:11" x14ac:dyDescent="0.25">
      <c r="A1013" t="s">
        <v>9</v>
      </c>
      <c r="B1013">
        <f>+B1006+1</f>
        <v>144</v>
      </c>
      <c r="C1013" s="2">
        <f>+SUMPRODUCT(C1010:C1012,$I1010:$I1012)</f>
        <v>0</v>
      </c>
      <c r="D1013" s="2">
        <f t="shared" ref="D1013:G1013" si="581">+SUMPRODUCT(D1010:D1012,$I1010:$I1012)</f>
        <v>0</v>
      </c>
      <c r="E1013" s="2">
        <f t="shared" si="581"/>
        <v>0</v>
      </c>
      <c r="F1013" s="2">
        <f t="shared" si="581"/>
        <v>1000</v>
      </c>
      <c r="G1013" s="2">
        <f t="shared" si="581"/>
        <v>1000</v>
      </c>
      <c r="J1013" s="18"/>
      <c r="K1013" s="18">
        <f>SUM(K1010:K1012)</f>
        <v>24.451073402122702</v>
      </c>
    </row>
    <row r="1014" spans="1:11" x14ac:dyDescent="0.25">
      <c r="A1014" t="s">
        <v>10</v>
      </c>
      <c r="C1014" s="2">
        <f>+C1007+(1/$B1013)*(C1013-C1007)</f>
        <v>500</v>
      </c>
      <c r="D1014" s="2">
        <f t="shared" ref="D1014:G1014" si="582">+D1007+(1/$B1013)*(D1013-D1007)</f>
        <v>500</v>
      </c>
      <c r="E1014" s="2">
        <f t="shared" si="582"/>
        <v>0</v>
      </c>
      <c r="F1014" s="2">
        <f t="shared" si="582"/>
        <v>500</v>
      </c>
      <c r="G1014" s="2">
        <f t="shared" si="582"/>
        <v>500</v>
      </c>
      <c r="H1014" s="2">
        <f>+(C1014-C1007)^2+(D1014-D1007)^2+(E1014-E1007)^2+(F1014-F1007)^2+(G1014-G1007)^2</f>
        <v>48.902146804245405</v>
      </c>
      <c r="I1014" s="23">
        <f>+(SUMPRODUCT(C1009:G1009,C1014:G1014)-$I$4*MIN(H1010:H1012))/($I$4*MIN(H1010:H1012))</f>
        <v>1.7513134851137281E-3</v>
      </c>
      <c r="J1014" s="18"/>
      <c r="K1014" s="19"/>
    </row>
    <row r="1015" spans="1:11" x14ac:dyDescent="0.25">
      <c r="I1015" t="s">
        <v>34</v>
      </c>
      <c r="J1015" s="18"/>
      <c r="K1015" s="19"/>
    </row>
    <row r="1016" spans="1:11" x14ac:dyDescent="0.25">
      <c r="A1016" t="s">
        <v>5</v>
      </c>
      <c r="C1016" s="2">
        <f>+C1014/$C$5</f>
        <v>5</v>
      </c>
      <c r="D1016" s="2">
        <f>+$D$4</f>
        <v>15</v>
      </c>
      <c r="E1016" s="2">
        <f>+$E$4</f>
        <v>9999</v>
      </c>
      <c r="F1016" s="2">
        <f>+$F$4</f>
        <v>15</v>
      </c>
      <c r="G1016" s="2">
        <f>+G1014/$G$5</f>
        <v>5</v>
      </c>
      <c r="J1016" s="18"/>
      <c r="K1016" s="19"/>
    </row>
    <row r="1017" spans="1:11" x14ac:dyDescent="0.25">
      <c r="A1017" t="s">
        <v>6</v>
      </c>
      <c r="C1017" s="2">
        <v>1</v>
      </c>
      <c r="D1017" s="2">
        <v>1</v>
      </c>
      <c r="H1017" s="2">
        <f>+SUMPRODUCT(C1016:G1016,C1017:G1017)</f>
        <v>20</v>
      </c>
      <c r="I1017">
        <f>+IF(MIN(H1017:H1019)=H1017,+$I$4,0)</f>
        <v>1000</v>
      </c>
      <c r="J1017" s="18">
        <f>+J1010+(1/B1020)*(I1017-J1010)</f>
        <v>503.44827586206895</v>
      </c>
      <c r="K1017" s="18">
        <f>+(J1017-J1010)^2</f>
        <v>11.890606420927385</v>
      </c>
    </row>
    <row r="1018" spans="1:11" x14ac:dyDescent="0.25">
      <c r="A1018" t="s">
        <v>7</v>
      </c>
      <c r="C1018" s="2">
        <v>1</v>
      </c>
      <c r="E1018" s="2">
        <v>1</v>
      </c>
      <c r="G1018" s="2">
        <v>1</v>
      </c>
      <c r="H1018" s="2">
        <f>+SUMPRODUCT(C1016:G1016,C1018:G1018)</f>
        <v>10009</v>
      </c>
      <c r="I1018">
        <f>+IF(MIN(H1017:H1019)=H1018,IF(H1018=H1017,0,+$I$4),0)</f>
        <v>0</v>
      </c>
      <c r="J1018" s="18">
        <f>+J1011+(1/B1020)*(I1018-J1011)</f>
        <v>0</v>
      </c>
      <c r="K1018" s="18">
        <f t="shared" ref="K1018:K1019" si="583">+(J1018-J1011)^2</f>
        <v>0</v>
      </c>
    </row>
    <row r="1019" spans="1:11" x14ac:dyDescent="0.25">
      <c r="A1019" t="s">
        <v>8</v>
      </c>
      <c r="F1019" s="2">
        <v>1</v>
      </c>
      <c r="G1019" s="2">
        <v>1</v>
      </c>
      <c r="H1019" s="2">
        <f>+SUMPRODUCT(C1016:G1016,C1019:G1019)</f>
        <v>20</v>
      </c>
      <c r="I1019">
        <f>+IF(MIN(H1017:H1019)=H1019,IF(H1019=H1018,0,IF(H1019=H1017,0,$I$4)),0)</f>
        <v>0</v>
      </c>
      <c r="J1019" s="18">
        <f>+J1012+(1/B1020)*(I1019-J1012)</f>
        <v>496.55172413793105</v>
      </c>
      <c r="K1019" s="18">
        <f t="shared" si="583"/>
        <v>11.890606420927385</v>
      </c>
    </row>
    <row r="1020" spans="1:11" x14ac:dyDescent="0.25">
      <c r="A1020" t="s">
        <v>9</v>
      </c>
      <c r="B1020">
        <f>+B1013+1</f>
        <v>145</v>
      </c>
      <c r="C1020" s="2">
        <f>+SUMPRODUCT(C1017:C1019,$I1017:$I1019)</f>
        <v>1000</v>
      </c>
      <c r="D1020" s="2">
        <f t="shared" ref="D1020:G1020" si="584">+SUMPRODUCT(D1017:D1019,$I1017:$I1019)</f>
        <v>1000</v>
      </c>
      <c r="E1020" s="2">
        <f t="shared" si="584"/>
        <v>0</v>
      </c>
      <c r="F1020" s="2">
        <f t="shared" si="584"/>
        <v>0</v>
      </c>
      <c r="G1020" s="2">
        <f t="shared" si="584"/>
        <v>0</v>
      </c>
      <c r="J1020" s="18"/>
      <c r="K1020" s="18">
        <f>SUM(K1017:K1019)</f>
        <v>23.781212841854771</v>
      </c>
    </row>
    <row r="1021" spans="1:11" x14ac:dyDescent="0.25">
      <c r="A1021" t="s">
        <v>10</v>
      </c>
      <c r="C1021" s="2">
        <f>+C1014+(1/$B1020)*(C1020-C1014)</f>
        <v>503.44827586206895</v>
      </c>
      <c r="D1021" s="2">
        <f t="shared" ref="D1021:G1021" si="585">+D1014+(1/$B1020)*(D1020-D1014)</f>
        <v>503.44827586206895</v>
      </c>
      <c r="E1021" s="2">
        <f t="shared" si="585"/>
        <v>0</v>
      </c>
      <c r="F1021" s="2">
        <f t="shared" si="585"/>
        <v>496.55172413793105</v>
      </c>
      <c r="G1021" s="2">
        <f t="shared" si="585"/>
        <v>496.55172413793105</v>
      </c>
      <c r="H1021" s="2">
        <f>+(C1021-C1014)^2+(D1021-D1014)^2+(E1021-E1014)^2+(F1021-F1014)^2+(G1021-G1014)^2</f>
        <v>47.562425683709542</v>
      </c>
      <c r="I1021" s="23">
        <f>+(SUMPRODUCT(C1016:G1016,C1021:G1021)-$I$4*MIN(H1017:H1019))/($I$4*MIN(H1017:H1019))</f>
        <v>0</v>
      </c>
      <c r="J1021" s="18"/>
      <c r="K1021" s="19"/>
    </row>
    <row r="1022" spans="1:11" x14ac:dyDescent="0.25">
      <c r="I1022" t="s">
        <v>34</v>
      </c>
      <c r="J1022" s="18"/>
      <c r="K1022" s="19"/>
    </row>
    <row r="1023" spans="1:11" x14ac:dyDescent="0.25">
      <c r="A1023" t="s">
        <v>5</v>
      </c>
      <c r="C1023" s="2">
        <f>+C1021/$C$5</f>
        <v>5.0344827586206895</v>
      </c>
      <c r="D1023" s="2">
        <f>+$D$4</f>
        <v>15</v>
      </c>
      <c r="E1023" s="2">
        <f>+$E$4</f>
        <v>9999</v>
      </c>
      <c r="F1023" s="2">
        <f>+$F$4</f>
        <v>15</v>
      </c>
      <c r="G1023" s="2">
        <f>+G1021/$G$5</f>
        <v>4.9655172413793105</v>
      </c>
      <c r="J1023" s="18"/>
      <c r="K1023" s="19"/>
    </row>
    <row r="1024" spans="1:11" x14ac:dyDescent="0.25">
      <c r="A1024" t="s">
        <v>6</v>
      </c>
      <c r="C1024" s="2">
        <v>1</v>
      </c>
      <c r="D1024" s="2">
        <v>1</v>
      </c>
      <c r="H1024" s="2">
        <f>+SUMPRODUCT(C1023:G1023,C1024:G1024)</f>
        <v>20.03448275862069</v>
      </c>
      <c r="I1024">
        <f>+IF(MIN(H1024:H1026)=H1024,+$I$4,0)</f>
        <v>0</v>
      </c>
      <c r="J1024" s="18">
        <f>+J1017+(1/B1027)*(I1024-J1017)</f>
        <v>500</v>
      </c>
      <c r="K1024" s="18">
        <f>+(J1024-J1017)^2</f>
        <v>11.890606420927385</v>
      </c>
    </row>
    <row r="1025" spans="1:11" x14ac:dyDescent="0.25">
      <c r="A1025" t="s">
        <v>7</v>
      </c>
      <c r="C1025" s="2">
        <v>1</v>
      </c>
      <c r="E1025" s="2">
        <v>1</v>
      </c>
      <c r="G1025" s="2">
        <v>1</v>
      </c>
      <c r="H1025" s="2">
        <f>+SUMPRODUCT(C1023:G1023,C1025:G1025)</f>
        <v>10009</v>
      </c>
      <c r="I1025">
        <f>+IF(MIN(H1024:H1026)=H1025,IF(H1025=H1024,0,+$I$4),0)</f>
        <v>0</v>
      </c>
      <c r="J1025" s="18">
        <f>+J1018+(1/B1027)*(I1025-J1018)</f>
        <v>0</v>
      </c>
      <c r="K1025" s="18">
        <f t="shared" ref="K1025:K1026" si="586">+(J1025-J1018)^2</f>
        <v>0</v>
      </c>
    </row>
    <row r="1026" spans="1:11" x14ac:dyDescent="0.25">
      <c r="A1026" t="s">
        <v>8</v>
      </c>
      <c r="F1026" s="2">
        <v>1</v>
      </c>
      <c r="G1026" s="2">
        <v>1</v>
      </c>
      <c r="H1026" s="2">
        <f>+SUMPRODUCT(C1023:G1023,C1026:G1026)</f>
        <v>19.96551724137931</v>
      </c>
      <c r="I1026">
        <f>+IF(MIN(H1024:H1026)=H1026,IF(H1026=H1025,0,IF(H1026=H1024,0,$I$4)),0)</f>
        <v>1000</v>
      </c>
      <c r="J1026" s="18">
        <f>+J1019+(1/B1027)*(I1026-J1019)</f>
        <v>500</v>
      </c>
      <c r="K1026" s="18">
        <f t="shared" si="586"/>
        <v>11.890606420927385</v>
      </c>
    </row>
    <row r="1027" spans="1:11" x14ac:dyDescent="0.25">
      <c r="A1027" t="s">
        <v>9</v>
      </c>
      <c r="B1027">
        <f>+B1020+1</f>
        <v>146</v>
      </c>
      <c r="C1027" s="2">
        <f>+SUMPRODUCT(C1024:C1026,$I1024:$I1026)</f>
        <v>0</v>
      </c>
      <c r="D1027" s="2">
        <f t="shared" ref="D1027:G1027" si="587">+SUMPRODUCT(D1024:D1026,$I1024:$I1026)</f>
        <v>0</v>
      </c>
      <c r="E1027" s="2">
        <f t="shared" si="587"/>
        <v>0</v>
      </c>
      <c r="F1027" s="2">
        <f t="shared" si="587"/>
        <v>1000</v>
      </c>
      <c r="G1027" s="2">
        <f t="shared" si="587"/>
        <v>1000</v>
      </c>
      <c r="J1027" s="18"/>
      <c r="K1027" s="18">
        <f>SUM(K1024:K1026)</f>
        <v>23.781212841854771</v>
      </c>
    </row>
    <row r="1028" spans="1:11" x14ac:dyDescent="0.25">
      <c r="A1028" t="s">
        <v>10</v>
      </c>
      <c r="C1028" s="2">
        <f>+C1021+(1/$B1027)*(C1027-C1021)</f>
        <v>500</v>
      </c>
      <c r="D1028" s="2">
        <f t="shared" ref="D1028:G1028" si="588">+D1021+(1/$B1027)*(D1027-D1021)</f>
        <v>500</v>
      </c>
      <c r="E1028" s="2">
        <f t="shared" si="588"/>
        <v>0</v>
      </c>
      <c r="F1028" s="2">
        <f t="shared" si="588"/>
        <v>500</v>
      </c>
      <c r="G1028" s="2">
        <f t="shared" si="588"/>
        <v>500</v>
      </c>
      <c r="H1028" s="2">
        <f>+(C1028-C1021)^2+(D1028-D1021)^2+(E1028-E1021)^2+(F1028-F1021)^2+(G1028-G1021)^2</f>
        <v>47.562425683709542</v>
      </c>
      <c r="I1028" s="23">
        <f>+(SUMPRODUCT(C1023:G1023,C1028:G1028)-$I$4*MIN(H1024:H1026))/($I$4*MIN(H1024:H1026))</f>
        <v>1.7271157167531421E-3</v>
      </c>
      <c r="J1028" s="18"/>
      <c r="K1028" s="19"/>
    </row>
    <row r="1029" spans="1:11" x14ac:dyDescent="0.25">
      <c r="I1029" t="s">
        <v>34</v>
      </c>
      <c r="J1029" s="18"/>
      <c r="K1029" s="19"/>
    </row>
    <row r="1030" spans="1:11" x14ac:dyDescent="0.25">
      <c r="A1030" t="s">
        <v>5</v>
      </c>
      <c r="C1030" s="2">
        <f>+C1028/$C$5</f>
        <v>5</v>
      </c>
      <c r="D1030" s="2">
        <f>+$D$4</f>
        <v>15</v>
      </c>
      <c r="E1030" s="2">
        <f>+$E$4</f>
        <v>9999</v>
      </c>
      <c r="F1030" s="2">
        <f>+$F$4</f>
        <v>15</v>
      </c>
      <c r="G1030" s="2">
        <f>+G1028/$G$5</f>
        <v>5</v>
      </c>
      <c r="J1030" s="18"/>
      <c r="K1030" s="19"/>
    </row>
    <row r="1031" spans="1:11" x14ac:dyDescent="0.25">
      <c r="A1031" t="s">
        <v>6</v>
      </c>
      <c r="C1031" s="2">
        <v>1</v>
      </c>
      <c r="D1031" s="2">
        <v>1</v>
      </c>
      <c r="H1031" s="2">
        <f>+SUMPRODUCT(C1030:G1030,C1031:G1031)</f>
        <v>20</v>
      </c>
      <c r="I1031">
        <f>+IF(MIN(H1031:H1033)=H1031,+$I$4,0)</f>
        <v>1000</v>
      </c>
      <c r="J1031" s="18">
        <f>+J1024+(1/B1034)*(I1031-J1024)</f>
        <v>503.40136054421771</v>
      </c>
      <c r="K1031" s="18">
        <f>+(J1031-J1024)^2</f>
        <v>11.569253551760992</v>
      </c>
    </row>
    <row r="1032" spans="1:11" x14ac:dyDescent="0.25">
      <c r="A1032" t="s">
        <v>7</v>
      </c>
      <c r="C1032" s="2">
        <v>1</v>
      </c>
      <c r="E1032" s="2">
        <v>1</v>
      </c>
      <c r="G1032" s="2">
        <v>1</v>
      </c>
      <c r="H1032" s="2">
        <f>+SUMPRODUCT(C1030:G1030,C1032:G1032)</f>
        <v>10009</v>
      </c>
      <c r="I1032">
        <f>+IF(MIN(H1031:H1033)=H1032,IF(H1032=H1031,0,+$I$4),0)</f>
        <v>0</v>
      </c>
      <c r="J1032" s="18">
        <f>+J1025+(1/B1034)*(I1032-J1025)</f>
        <v>0</v>
      </c>
      <c r="K1032" s="18">
        <f t="shared" ref="K1032:K1033" si="589">+(J1032-J1025)^2</f>
        <v>0</v>
      </c>
    </row>
    <row r="1033" spans="1:11" x14ac:dyDescent="0.25">
      <c r="A1033" t="s">
        <v>8</v>
      </c>
      <c r="F1033" s="2">
        <v>1</v>
      </c>
      <c r="G1033" s="2">
        <v>1</v>
      </c>
      <c r="H1033" s="2">
        <f>+SUMPRODUCT(C1030:G1030,C1033:G1033)</f>
        <v>20</v>
      </c>
      <c r="I1033">
        <f>+IF(MIN(H1031:H1033)=H1033,IF(H1033=H1032,0,IF(H1033=H1031,0,$I$4)),0)</f>
        <v>0</v>
      </c>
      <c r="J1033" s="18">
        <f>+J1026+(1/B1034)*(I1033-J1026)</f>
        <v>496.59863945578229</v>
      </c>
      <c r="K1033" s="18">
        <f t="shared" si="589"/>
        <v>11.569253551760992</v>
      </c>
    </row>
    <row r="1034" spans="1:11" x14ac:dyDescent="0.25">
      <c r="A1034" t="s">
        <v>9</v>
      </c>
      <c r="B1034">
        <f>+B1027+1</f>
        <v>147</v>
      </c>
      <c r="C1034" s="2">
        <f>+SUMPRODUCT(C1031:C1033,$I1031:$I1033)</f>
        <v>1000</v>
      </c>
      <c r="D1034" s="2">
        <f t="shared" ref="D1034:G1034" si="590">+SUMPRODUCT(D1031:D1033,$I1031:$I1033)</f>
        <v>1000</v>
      </c>
      <c r="E1034" s="2">
        <f t="shared" si="590"/>
        <v>0</v>
      </c>
      <c r="F1034" s="2">
        <f t="shared" si="590"/>
        <v>0</v>
      </c>
      <c r="G1034" s="2">
        <f t="shared" si="590"/>
        <v>0</v>
      </c>
      <c r="J1034" s="18"/>
      <c r="K1034" s="18">
        <f>SUM(K1031:K1033)</f>
        <v>23.138507103521984</v>
      </c>
    </row>
    <row r="1035" spans="1:11" x14ac:dyDescent="0.25">
      <c r="A1035" t="s">
        <v>10</v>
      </c>
      <c r="C1035" s="2">
        <f>+C1028+(1/$B1034)*(C1034-C1028)</f>
        <v>503.40136054421771</v>
      </c>
      <c r="D1035" s="2">
        <f t="shared" ref="D1035:G1035" si="591">+D1028+(1/$B1034)*(D1034-D1028)</f>
        <v>503.40136054421771</v>
      </c>
      <c r="E1035" s="2">
        <f t="shared" si="591"/>
        <v>0</v>
      </c>
      <c r="F1035" s="2">
        <f t="shared" si="591"/>
        <v>496.59863945578229</v>
      </c>
      <c r="G1035" s="2">
        <f t="shared" si="591"/>
        <v>496.59863945578229</v>
      </c>
      <c r="H1035" s="2">
        <f>+(C1035-C1028)^2+(D1035-D1028)^2+(E1035-E1028)^2+(F1035-F1028)^2+(G1035-G1028)^2</f>
        <v>46.277014207043969</v>
      </c>
      <c r="I1035" s="23">
        <f>+(SUMPRODUCT(C1030:G1030,C1035:G1035)-$I$4*MIN(H1031:H1033))/($I$4*MIN(H1031:H1033))</f>
        <v>0</v>
      </c>
      <c r="J1035" s="18"/>
      <c r="K1035" s="19"/>
    </row>
    <row r="1036" spans="1:11" x14ac:dyDescent="0.25">
      <c r="I1036" t="s">
        <v>34</v>
      </c>
      <c r="J1036" s="18"/>
      <c r="K1036" s="19"/>
    </row>
    <row r="1037" spans="1:11" x14ac:dyDescent="0.25">
      <c r="A1037" t="s">
        <v>5</v>
      </c>
      <c r="C1037" s="2">
        <f>+C1035/$C$5</f>
        <v>5.0340136054421771</v>
      </c>
      <c r="D1037" s="2">
        <f>+$D$4</f>
        <v>15</v>
      </c>
      <c r="E1037" s="2">
        <f>+$E$4</f>
        <v>9999</v>
      </c>
      <c r="F1037" s="2">
        <f>+$F$4</f>
        <v>15</v>
      </c>
      <c r="G1037" s="2">
        <f>+G1035/$G$5</f>
        <v>4.9659863945578229</v>
      </c>
      <c r="J1037" s="18"/>
      <c r="K1037" s="19"/>
    </row>
    <row r="1038" spans="1:11" x14ac:dyDescent="0.25">
      <c r="A1038" t="s">
        <v>6</v>
      </c>
      <c r="C1038" s="2">
        <v>1</v>
      </c>
      <c r="D1038" s="2">
        <v>1</v>
      </c>
      <c r="H1038" s="2">
        <f>+SUMPRODUCT(C1037:G1037,C1038:G1038)</f>
        <v>20.034013605442176</v>
      </c>
      <c r="I1038">
        <f>+IF(MIN(H1038:H1040)=H1038,+$I$4,0)</f>
        <v>0</v>
      </c>
      <c r="J1038" s="18">
        <f>+J1031+(1/B1041)*(I1038-J1031)</f>
        <v>500</v>
      </c>
      <c r="K1038" s="18">
        <f>+(J1038-J1031)^2</f>
        <v>11.569253551760992</v>
      </c>
    </row>
    <row r="1039" spans="1:11" x14ac:dyDescent="0.25">
      <c r="A1039" t="s">
        <v>7</v>
      </c>
      <c r="C1039" s="2">
        <v>1</v>
      </c>
      <c r="E1039" s="2">
        <v>1</v>
      </c>
      <c r="G1039" s="2">
        <v>1</v>
      </c>
      <c r="H1039" s="2">
        <f>+SUMPRODUCT(C1037:G1037,C1039:G1039)</f>
        <v>10009</v>
      </c>
      <c r="I1039">
        <f>+IF(MIN(H1038:H1040)=H1039,IF(H1039=H1038,0,+$I$4),0)</f>
        <v>0</v>
      </c>
      <c r="J1039" s="18">
        <f>+J1032+(1/B1041)*(I1039-J1032)</f>
        <v>0</v>
      </c>
      <c r="K1039" s="18">
        <f t="shared" ref="K1039:K1040" si="592">+(J1039-J1032)^2</f>
        <v>0</v>
      </c>
    </row>
    <row r="1040" spans="1:11" x14ac:dyDescent="0.25">
      <c r="A1040" t="s">
        <v>8</v>
      </c>
      <c r="F1040" s="2">
        <v>1</v>
      </c>
      <c r="G1040" s="2">
        <v>1</v>
      </c>
      <c r="H1040" s="2">
        <f>+SUMPRODUCT(C1037:G1037,C1040:G1040)</f>
        <v>19.965986394557824</v>
      </c>
      <c r="I1040">
        <f>+IF(MIN(H1038:H1040)=H1040,IF(H1040=H1039,0,IF(H1040=H1038,0,$I$4)),0)</f>
        <v>1000</v>
      </c>
      <c r="J1040" s="18">
        <f>+J1033+(1/B1041)*(I1040-J1033)</f>
        <v>500</v>
      </c>
      <c r="K1040" s="18">
        <f t="shared" si="592"/>
        <v>11.569253551760992</v>
      </c>
    </row>
    <row r="1041" spans="1:11" x14ac:dyDescent="0.25">
      <c r="A1041" t="s">
        <v>9</v>
      </c>
      <c r="B1041">
        <f>+B1034+1</f>
        <v>148</v>
      </c>
      <c r="C1041" s="2">
        <f>+SUMPRODUCT(C1038:C1040,$I1038:$I1040)</f>
        <v>0</v>
      </c>
      <c r="D1041" s="2">
        <f t="shared" ref="D1041:G1041" si="593">+SUMPRODUCT(D1038:D1040,$I1038:$I1040)</f>
        <v>0</v>
      </c>
      <c r="E1041" s="2">
        <f t="shared" si="593"/>
        <v>0</v>
      </c>
      <c r="F1041" s="2">
        <f t="shared" si="593"/>
        <v>1000</v>
      </c>
      <c r="G1041" s="2">
        <f t="shared" si="593"/>
        <v>1000</v>
      </c>
      <c r="J1041" s="18"/>
      <c r="K1041" s="18">
        <f>SUM(K1038:K1040)</f>
        <v>23.138507103521984</v>
      </c>
    </row>
    <row r="1042" spans="1:11" x14ac:dyDescent="0.25">
      <c r="A1042" t="s">
        <v>10</v>
      </c>
      <c r="C1042" s="2">
        <f>+C1035+(1/$B1041)*(C1041-C1035)</f>
        <v>500</v>
      </c>
      <c r="D1042" s="2">
        <f t="shared" ref="D1042:G1042" si="594">+D1035+(1/$B1041)*(D1041-D1035)</f>
        <v>500</v>
      </c>
      <c r="E1042" s="2">
        <f t="shared" si="594"/>
        <v>0</v>
      </c>
      <c r="F1042" s="2">
        <f t="shared" si="594"/>
        <v>500</v>
      </c>
      <c r="G1042" s="2">
        <f t="shared" si="594"/>
        <v>500</v>
      </c>
      <c r="H1042" s="2">
        <f>+(C1042-C1035)^2+(D1042-D1035)^2+(E1042-E1035)^2+(F1042-F1035)^2+(G1042-G1035)^2</f>
        <v>46.277014207043969</v>
      </c>
      <c r="I1042" s="23">
        <f>+(SUMPRODUCT(C1037:G1037,C1042:G1042)-$I$4*MIN(H1038:H1040))/($I$4*MIN(H1038:H1040))</f>
        <v>1.7035775127767171E-3</v>
      </c>
      <c r="J1042" s="18"/>
      <c r="K1042" s="19"/>
    </row>
    <row r="1043" spans="1:11" x14ac:dyDescent="0.25">
      <c r="I1043" t="s">
        <v>34</v>
      </c>
      <c r="J1043" s="18"/>
      <c r="K1043" s="19"/>
    </row>
    <row r="1044" spans="1:11" x14ac:dyDescent="0.25">
      <c r="A1044" t="s">
        <v>5</v>
      </c>
      <c r="C1044" s="2">
        <f>+C1042/$C$5</f>
        <v>5</v>
      </c>
      <c r="D1044" s="2">
        <f>+$D$4</f>
        <v>15</v>
      </c>
      <c r="E1044" s="2">
        <f>+$E$4</f>
        <v>9999</v>
      </c>
      <c r="F1044" s="2">
        <f>+$F$4</f>
        <v>15</v>
      </c>
      <c r="G1044" s="2">
        <f>+G1042/$G$5</f>
        <v>5</v>
      </c>
      <c r="J1044" s="18"/>
      <c r="K1044" s="19"/>
    </row>
    <row r="1045" spans="1:11" x14ac:dyDescent="0.25">
      <c r="A1045" t="s">
        <v>6</v>
      </c>
      <c r="C1045" s="2">
        <v>1</v>
      </c>
      <c r="D1045" s="2">
        <v>1</v>
      </c>
      <c r="H1045" s="2">
        <f>+SUMPRODUCT(C1044:G1044,C1045:G1045)</f>
        <v>20</v>
      </c>
      <c r="I1045">
        <f>+IF(MIN(H1045:H1047)=H1045,+$I$4,0)</f>
        <v>1000</v>
      </c>
      <c r="J1045" s="18">
        <f>+J1038+(1/B1048)*(I1045-J1038)</f>
        <v>503.3557046979866</v>
      </c>
      <c r="K1045" s="18">
        <f>+(J1045-J1038)^2</f>
        <v>11.26075402008931</v>
      </c>
    </row>
    <row r="1046" spans="1:11" x14ac:dyDescent="0.25">
      <c r="A1046" t="s">
        <v>7</v>
      </c>
      <c r="C1046" s="2">
        <v>1</v>
      </c>
      <c r="E1046" s="2">
        <v>1</v>
      </c>
      <c r="G1046" s="2">
        <v>1</v>
      </c>
      <c r="H1046" s="2">
        <f>+SUMPRODUCT(C1044:G1044,C1046:G1046)</f>
        <v>10009</v>
      </c>
      <c r="I1046">
        <f>+IF(MIN(H1045:H1047)=H1046,IF(H1046=H1045,0,+$I$4),0)</f>
        <v>0</v>
      </c>
      <c r="J1046" s="18">
        <f>+J1039+(1/B1048)*(I1046-J1039)</f>
        <v>0</v>
      </c>
      <c r="K1046" s="18">
        <f t="shared" ref="K1046:K1047" si="595">+(J1046-J1039)^2</f>
        <v>0</v>
      </c>
    </row>
    <row r="1047" spans="1:11" x14ac:dyDescent="0.25">
      <c r="A1047" t="s">
        <v>8</v>
      </c>
      <c r="F1047" s="2">
        <v>1</v>
      </c>
      <c r="G1047" s="2">
        <v>1</v>
      </c>
      <c r="H1047" s="2">
        <f>+SUMPRODUCT(C1044:G1044,C1047:G1047)</f>
        <v>20</v>
      </c>
      <c r="I1047">
        <f>+IF(MIN(H1045:H1047)=H1047,IF(H1047=H1046,0,IF(H1047=H1045,0,$I$4)),0)</f>
        <v>0</v>
      </c>
      <c r="J1047" s="18">
        <f>+J1040+(1/B1048)*(I1047-J1040)</f>
        <v>496.6442953020134</v>
      </c>
      <c r="K1047" s="18">
        <f t="shared" si="595"/>
        <v>11.26075402008931</v>
      </c>
    </row>
    <row r="1048" spans="1:11" x14ac:dyDescent="0.25">
      <c r="A1048" t="s">
        <v>9</v>
      </c>
      <c r="B1048">
        <f>+B1041+1</f>
        <v>149</v>
      </c>
      <c r="C1048" s="2">
        <f>+SUMPRODUCT(C1045:C1047,$I1045:$I1047)</f>
        <v>1000</v>
      </c>
      <c r="D1048" s="2">
        <f t="shared" ref="D1048:G1048" si="596">+SUMPRODUCT(D1045:D1047,$I1045:$I1047)</f>
        <v>1000</v>
      </c>
      <c r="E1048" s="2">
        <f t="shared" si="596"/>
        <v>0</v>
      </c>
      <c r="F1048" s="2">
        <f t="shared" si="596"/>
        <v>0</v>
      </c>
      <c r="G1048" s="2">
        <f t="shared" si="596"/>
        <v>0</v>
      </c>
      <c r="J1048" s="18"/>
      <c r="K1048" s="18">
        <f>SUM(K1045:K1047)</f>
        <v>22.52150804017862</v>
      </c>
    </row>
    <row r="1049" spans="1:11" x14ac:dyDescent="0.25">
      <c r="A1049" t="s">
        <v>10</v>
      </c>
      <c r="C1049" s="2">
        <f>+C1042+(1/$B1048)*(C1048-C1042)</f>
        <v>503.3557046979866</v>
      </c>
      <c r="D1049" s="2">
        <f t="shared" ref="D1049:G1049" si="597">+D1042+(1/$B1048)*(D1048-D1042)</f>
        <v>503.3557046979866</v>
      </c>
      <c r="E1049" s="2">
        <f t="shared" si="597"/>
        <v>0</v>
      </c>
      <c r="F1049" s="2">
        <f t="shared" si="597"/>
        <v>496.6442953020134</v>
      </c>
      <c r="G1049" s="2">
        <f t="shared" si="597"/>
        <v>496.6442953020134</v>
      </c>
      <c r="H1049" s="2">
        <f>+(C1049-C1042)^2+(D1049-D1042)^2+(E1049-E1042)^2+(F1049-F1042)^2+(G1049-G1042)^2</f>
        <v>45.043016080357241</v>
      </c>
      <c r="I1049" s="23">
        <f>+(SUMPRODUCT(C1044:G1044,C1049:G1049)-$I$4*MIN(H1045:H1047))/($I$4*MIN(H1045:H1047))</f>
        <v>0</v>
      </c>
      <c r="J1049" s="18"/>
      <c r="K1049" s="19"/>
    </row>
    <row r="1050" spans="1:11" x14ac:dyDescent="0.25">
      <c r="I1050" t="s">
        <v>34</v>
      </c>
      <c r="J1050" s="18"/>
      <c r="K1050" s="19"/>
    </row>
    <row r="1051" spans="1:11" x14ac:dyDescent="0.25">
      <c r="A1051" t="s">
        <v>5</v>
      </c>
      <c r="C1051" s="2">
        <f>+C1049/$C$5</f>
        <v>5.0335570469798663</v>
      </c>
      <c r="D1051" s="2">
        <f>+$D$4</f>
        <v>15</v>
      </c>
      <c r="E1051" s="2">
        <f>+$E$4</f>
        <v>9999</v>
      </c>
      <c r="F1051" s="2">
        <f>+$F$4</f>
        <v>15</v>
      </c>
      <c r="G1051" s="2">
        <f>+G1049/$G$5</f>
        <v>4.9664429530201337</v>
      </c>
      <c r="J1051" s="18"/>
      <c r="K1051" s="19"/>
    </row>
    <row r="1052" spans="1:11" x14ac:dyDescent="0.25">
      <c r="A1052" t="s">
        <v>6</v>
      </c>
      <c r="C1052" s="2">
        <v>1</v>
      </c>
      <c r="D1052" s="2">
        <v>1</v>
      </c>
      <c r="H1052" s="2">
        <f>+SUMPRODUCT(C1051:G1051,C1052:G1052)</f>
        <v>20.033557046979865</v>
      </c>
      <c r="I1052">
        <f>+IF(MIN(H1052:H1054)=H1052,+$I$4,0)</f>
        <v>0</v>
      </c>
      <c r="J1052" s="18">
        <f>+J1045+(1/B1055)*(I1052-J1045)</f>
        <v>500</v>
      </c>
      <c r="K1052" s="18">
        <f>+(J1052-J1045)^2</f>
        <v>11.26075402008931</v>
      </c>
    </row>
    <row r="1053" spans="1:11" x14ac:dyDescent="0.25">
      <c r="A1053" t="s">
        <v>7</v>
      </c>
      <c r="C1053" s="2">
        <v>1</v>
      </c>
      <c r="E1053" s="2">
        <v>1</v>
      </c>
      <c r="G1053" s="2">
        <v>1</v>
      </c>
      <c r="H1053" s="2">
        <f>+SUMPRODUCT(C1051:G1051,C1053:G1053)</f>
        <v>10009</v>
      </c>
      <c r="I1053">
        <f>+IF(MIN(H1052:H1054)=H1053,IF(H1053=H1052,0,+$I$4),0)</f>
        <v>0</v>
      </c>
      <c r="J1053" s="18">
        <f>+J1046+(1/B1055)*(I1053-J1046)</f>
        <v>0</v>
      </c>
      <c r="K1053" s="18">
        <f t="shared" ref="K1053:K1054" si="598">+(J1053-J1046)^2</f>
        <v>0</v>
      </c>
    </row>
    <row r="1054" spans="1:11" x14ac:dyDescent="0.25">
      <c r="A1054" t="s">
        <v>8</v>
      </c>
      <c r="F1054" s="2">
        <v>1</v>
      </c>
      <c r="G1054" s="2">
        <v>1</v>
      </c>
      <c r="H1054" s="2">
        <f>+SUMPRODUCT(C1051:G1051,C1054:G1054)</f>
        <v>19.966442953020135</v>
      </c>
      <c r="I1054">
        <f>+IF(MIN(H1052:H1054)=H1054,IF(H1054=H1053,0,IF(H1054=H1052,0,$I$4)),0)</f>
        <v>1000</v>
      </c>
      <c r="J1054" s="18">
        <f>+J1047+(1/B1055)*(I1054-J1047)</f>
        <v>500</v>
      </c>
      <c r="K1054" s="18">
        <f t="shared" si="598"/>
        <v>11.26075402008931</v>
      </c>
    </row>
    <row r="1055" spans="1:11" x14ac:dyDescent="0.25">
      <c r="A1055" t="s">
        <v>9</v>
      </c>
      <c r="B1055">
        <f>+B1048+1</f>
        <v>150</v>
      </c>
      <c r="C1055" s="2">
        <f>+SUMPRODUCT(C1052:C1054,$I1052:$I1054)</f>
        <v>0</v>
      </c>
      <c r="D1055" s="2">
        <f t="shared" ref="D1055:G1055" si="599">+SUMPRODUCT(D1052:D1054,$I1052:$I1054)</f>
        <v>0</v>
      </c>
      <c r="E1055" s="2">
        <f t="shared" si="599"/>
        <v>0</v>
      </c>
      <c r="F1055" s="2">
        <f t="shared" si="599"/>
        <v>1000</v>
      </c>
      <c r="G1055" s="2">
        <f t="shared" si="599"/>
        <v>1000</v>
      </c>
      <c r="J1055" s="18"/>
      <c r="K1055" s="18">
        <f>SUM(K1052:K1054)</f>
        <v>22.52150804017862</v>
      </c>
    </row>
    <row r="1056" spans="1:11" x14ac:dyDescent="0.25">
      <c r="A1056" t="s">
        <v>10</v>
      </c>
      <c r="C1056" s="2">
        <f>+C1049+(1/$B1055)*(C1055-C1049)</f>
        <v>500</v>
      </c>
      <c r="D1056" s="2">
        <f t="shared" ref="D1056:G1056" si="600">+D1049+(1/$B1055)*(D1055-D1049)</f>
        <v>500</v>
      </c>
      <c r="E1056" s="2">
        <f t="shared" si="600"/>
        <v>0</v>
      </c>
      <c r="F1056" s="2">
        <f t="shared" si="600"/>
        <v>500</v>
      </c>
      <c r="G1056" s="2">
        <f t="shared" si="600"/>
        <v>500</v>
      </c>
      <c r="H1056" s="2">
        <f>+(C1056-C1049)^2+(D1056-D1049)^2+(E1056-E1049)^2+(F1056-F1049)^2+(G1056-G1049)^2</f>
        <v>45.043016080357241</v>
      </c>
      <c r="I1056" s="23">
        <f>+(SUMPRODUCT(C1051:G1051,C1056:G1056)-$I$4*MIN(H1052:H1054))/($I$4*MIN(H1052:H1054))</f>
        <v>1.6806722689075666E-3</v>
      </c>
      <c r="J1056" s="18"/>
      <c r="K1056" s="19"/>
    </row>
    <row r="1057" spans="1:11" x14ac:dyDescent="0.25">
      <c r="I1057" t="s">
        <v>34</v>
      </c>
      <c r="J1057" s="18"/>
      <c r="K1057" s="19"/>
    </row>
    <row r="1058" spans="1:11" x14ac:dyDescent="0.25">
      <c r="A1058" t="s">
        <v>5</v>
      </c>
      <c r="C1058" s="2">
        <f>+C1056/$C$5</f>
        <v>5</v>
      </c>
      <c r="D1058" s="2">
        <f>+$D$4</f>
        <v>15</v>
      </c>
      <c r="E1058" s="2">
        <f>+$E$4</f>
        <v>9999</v>
      </c>
      <c r="F1058" s="2">
        <f>+$F$4</f>
        <v>15</v>
      </c>
      <c r="G1058" s="2">
        <f>+G1056/$G$5</f>
        <v>5</v>
      </c>
      <c r="J1058" s="18"/>
      <c r="K1058" s="19"/>
    </row>
    <row r="1059" spans="1:11" x14ac:dyDescent="0.25">
      <c r="A1059" t="s">
        <v>6</v>
      </c>
      <c r="C1059" s="2">
        <v>1</v>
      </c>
      <c r="D1059" s="2">
        <v>1</v>
      </c>
      <c r="H1059" s="2">
        <f>+SUMPRODUCT(C1058:G1058,C1059:G1059)</f>
        <v>20</v>
      </c>
      <c r="I1059">
        <f>+IF(MIN(H1059:H1061)=H1059,+$I$4,0)</f>
        <v>1000</v>
      </c>
      <c r="J1059" s="18">
        <f>+J1052+(1/B1062)*(I1059-J1052)</f>
        <v>503.31125827814571</v>
      </c>
      <c r="K1059" s="18">
        <f>+(J1059-J1052)^2</f>
        <v>10.964431384588526</v>
      </c>
    </row>
    <row r="1060" spans="1:11" x14ac:dyDescent="0.25">
      <c r="A1060" t="s">
        <v>7</v>
      </c>
      <c r="C1060" s="2">
        <v>1</v>
      </c>
      <c r="E1060" s="2">
        <v>1</v>
      </c>
      <c r="G1060" s="2">
        <v>1</v>
      </c>
      <c r="H1060" s="2">
        <f>+SUMPRODUCT(C1058:G1058,C1060:G1060)</f>
        <v>10009</v>
      </c>
      <c r="I1060">
        <f>+IF(MIN(H1059:H1061)=H1060,IF(H1060=H1059,0,+$I$4),0)</f>
        <v>0</v>
      </c>
      <c r="J1060" s="18">
        <f>+J1053+(1/B1062)*(I1060-J1053)</f>
        <v>0</v>
      </c>
      <c r="K1060" s="18">
        <f t="shared" ref="K1060:K1061" si="601">+(J1060-J1053)^2</f>
        <v>0</v>
      </c>
    </row>
    <row r="1061" spans="1:11" x14ac:dyDescent="0.25">
      <c r="A1061" t="s">
        <v>8</v>
      </c>
      <c r="F1061" s="2">
        <v>1</v>
      </c>
      <c r="G1061" s="2">
        <v>1</v>
      </c>
      <c r="H1061" s="2">
        <f>+SUMPRODUCT(C1058:G1058,C1061:G1061)</f>
        <v>20</v>
      </c>
      <c r="I1061">
        <f>+IF(MIN(H1059:H1061)=H1061,IF(H1061=H1060,0,IF(H1061=H1059,0,$I$4)),0)</f>
        <v>0</v>
      </c>
      <c r="J1061" s="18">
        <f>+J1054+(1/B1062)*(I1061-J1054)</f>
        <v>496.68874172185429</v>
      </c>
      <c r="K1061" s="18">
        <f t="shared" si="601"/>
        <v>10.964431384588526</v>
      </c>
    </row>
    <row r="1062" spans="1:11" x14ac:dyDescent="0.25">
      <c r="A1062" t="s">
        <v>9</v>
      </c>
      <c r="B1062">
        <f>+B1055+1</f>
        <v>151</v>
      </c>
      <c r="C1062" s="2">
        <f>+SUMPRODUCT(C1059:C1061,$I1059:$I1061)</f>
        <v>1000</v>
      </c>
      <c r="D1062" s="2">
        <f t="shared" ref="D1062:G1062" si="602">+SUMPRODUCT(D1059:D1061,$I1059:$I1061)</f>
        <v>1000</v>
      </c>
      <c r="E1062" s="2">
        <f t="shared" si="602"/>
        <v>0</v>
      </c>
      <c r="F1062" s="2">
        <f t="shared" si="602"/>
        <v>0</v>
      </c>
      <c r="G1062" s="2">
        <f t="shared" si="602"/>
        <v>0</v>
      </c>
      <c r="J1062" s="18"/>
      <c r="K1062" s="18">
        <f>SUM(K1059:K1061)</f>
        <v>21.928862769177051</v>
      </c>
    </row>
    <row r="1063" spans="1:11" x14ac:dyDescent="0.25">
      <c r="A1063" t="s">
        <v>10</v>
      </c>
      <c r="C1063" s="2">
        <f>+C1056+(1/$B1062)*(C1062-C1056)</f>
        <v>503.31125827814571</v>
      </c>
      <c r="D1063" s="2">
        <f t="shared" ref="D1063:G1063" si="603">+D1056+(1/$B1062)*(D1062-D1056)</f>
        <v>503.31125827814571</v>
      </c>
      <c r="E1063" s="2">
        <f t="shared" si="603"/>
        <v>0</v>
      </c>
      <c r="F1063" s="2">
        <f t="shared" si="603"/>
        <v>496.68874172185429</v>
      </c>
      <c r="G1063" s="2">
        <f t="shared" si="603"/>
        <v>496.68874172185429</v>
      </c>
      <c r="H1063" s="2">
        <f>+(C1063-C1056)^2+(D1063-D1056)^2+(E1063-E1056)^2+(F1063-F1056)^2+(G1063-G1056)^2</f>
        <v>43.857725538354103</v>
      </c>
      <c r="I1063" s="23">
        <f>+(SUMPRODUCT(C1058:G1058,C1063:G1063)-$I$4*MIN(H1059:H1061))/($I$4*MIN(H1059:H1061))</f>
        <v>0</v>
      </c>
      <c r="J1063" s="18"/>
      <c r="K1063" s="19"/>
    </row>
    <row r="1064" spans="1:11" x14ac:dyDescent="0.25">
      <c r="I1064" t="s">
        <v>34</v>
      </c>
      <c r="J1064" s="18"/>
      <c r="K1064" s="19"/>
    </row>
    <row r="1065" spans="1:11" x14ac:dyDescent="0.25">
      <c r="A1065" t="s">
        <v>5</v>
      </c>
      <c r="C1065" s="2">
        <f>+C1063/$C$5</f>
        <v>5.0331125827814569</v>
      </c>
      <c r="D1065" s="2">
        <f>+$D$4</f>
        <v>15</v>
      </c>
      <c r="E1065" s="2">
        <f>+$E$4</f>
        <v>9999</v>
      </c>
      <c r="F1065" s="2">
        <f>+$F$4</f>
        <v>15</v>
      </c>
      <c r="G1065" s="2">
        <f>+G1063/$G$5</f>
        <v>4.9668874172185431</v>
      </c>
      <c r="J1065" s="18"/>
      <c r="K1065" s="19"/>
    </row>
    <row r="1066" spans="1:11" x14ac:dyDescent="0.25">
      <c r="A1066" t="s">
        <v>6</v>
      </c>
      <c r="C1066" s="2">
        <v>1</v>
      </c>
      <c r="D1066" s="2">
        <v>1</v>
      </c>
      <c r="H1066" s="2">
        <f>+SUMPRODUCT(C1065:G1065,C1066:G1066)</f>
        <v>20.033112582781456</v>
      </c>
      <c r="I1066">
        <f>+IF(MIN(H1066:H1068)=H1066,+$I$4,0)</f>
        <v>0</v>
      </c>
      <c r="J1066" s="18">
        <f>+J1059+(1/B1069)*(I1066-J1059)</f>
        <v>500</v>
      </c>
      <c r="K1066" s="18">
        <f>+(J1066-J1059)^2</f>
        <v>10.964431384588526</v>
      </c>
    </row>
    <row r="1067" spans="1:11" x14ac:dyDescent="0.25">
      <c r="A1067" t="s">
        <v>7</v>
      </c>
      <c r="C1067" s="2">
        <v>1</v>
      </c>
      <c r="E1067" s="2">
        <v>1</v>
      </c>
      <c r="G1067" s="2">
        <v>1</v>
      </c>
      <c r="H1067" s="2">
        <f>+SUMPRODUCT(C1065:G1065,C1067:G1067)</f>
        <v>10009</v>
      </c>
      <c r="I1067">
        <f>+IF(MIN(H1066:H1068)=H1067,IF(H1067=H1066,0,+$I$4),0)</f>
        <v>0</v>
      </c>
      <c r="J1067" s="18">
        <f>+J1060+(1/B1069)*(I1067-J1060)</f>
        <v>0</v>
      </c>
      <c r="K1067" s="18">
        <f t="shared" ref="K1067:K1068" si="604">+(J1067-J1060)^2</f>
        <v>0</v>
      </c>
    </row>
    <row r="1068" spans="1:11" x14ac:dyDescent="0.25">
      <c r="A1068" t="s">
        <v>8</v>
      </c>
      <c r="F1068" s="2">
        <v>1</v>
      </c>
      <c r="G1068" s="2">
        <v>1</v>
      </c>
      <c r="H1068" s="2">
        <f>+SUMPRODUCT(C1065:G1065,C1068:G1068)</f>
        <v>19.966887417218544</v>
      </c>
      <c r="I1068">
        <f>+IF(MIN(H1066:H1068)=H1068,IF(H1068=H1067,0,IF(H1068=H1066,0,$I$4)),0)</f>
        <v>1000</v>
      </c>
      <c r="J1068" s="18">
        <f>+J1061+(1/B1069)*(I1068-J1061)</f>
        <v>500</v>
      </c>
      <c r="K1068" s="18">
        <f t="shared" si="604"/>
        <v>10.964431384588526</v>
      </c>
    </row>
    <row r="1069" spans="1:11" x14ac:dyDescent="0.25">
      <c r="A1069" t="s">
        <v>9</v>
      </c>
      <c r="B1069">
        <f>+B1062+1</f>
        <v>152</v>
      </c>
      <c r="C1069" s="2">
        <f>+SUMPRODUCT(C1066:C1068,$I1066:$I1068)</f>
        <v>0</v>
      </c>
      <c r="D1069" s="2">
        <f t="shared" ref="D1069:G1069" si="605">+SUMPRODUCT(D1066:D1068,$I1066:$I1068)</f>
        <v>0</v>
      </c>
      <c r="E1069" s="2">
        <f t="shared" si="605"/>
        <v>0</v>
      </c>
      <c r="F1069" s="2">
        <f t="shared" si="605"/>
        <v>1000</v>
      </c>
      <c r="G1069" s="2">
        <f t="shared" si="605"/>
        <v>1000</v>
      </c>
      <c r="J1069" s="18"/>
      <c r="K1069" s="18">
        <f>SUM(K1066:K1068)</f>
        <v>21.928862769177051</v>
      </c>
    </row>
    <row r="1070" spans="1:11" x14ac:dyDescent="0.25">
      <c r="A1070" t="s">
        <v>10</v>
      </c>
      <c r="C1070" s="2">
        <f>+C1063+(1/$B1069)*(C1069-C1063)</f>
        <v>500</v>
      </c>
      <c r="D1070" s="2">
        <f t="shared" ref="D1070:G1070" si="606">+D1063+(1/$B1069)*(D1069-D1063)</f>
        <v>500</v>
      </c>
      <c r="E1070" s="2">
        <f t="shared" si="606"/>
        <v>0</v>
      </c>
      <c r="F1070" s="2">
        <f t="shared" si="606"/>
        <v>500</v>
      </c>
      <c r="G1070" s="2">
        <f t="shared" si="606"/>
        <v>500</v>
      </c>
      <c r="H1070" s="2">
        <f>+(C1070-C1063)^2+(D1070-D1063)^2+(E1070-E1063)^2+(F1070-F1063)^2+(G1070-G1063)^2</f>
        <v>43.857725538354103</v>
      </c>
      <c r="I1070" s="23">
        <f>+(SUMPRODUCT(C1065:G1065,C1070:G1070)-$I$4*MIN(H1066:H1068))/($I$4*MIN(H1066:H1068))</f>
        <v>1.6583747927031835E-3</v>
      </c>
      <c r="J1070" s="18"/>
      <c r="K1070" s="19"/>
    </row>
    <row r="1071" spans="1:11" x14ac:dyDescent="0.25">
      <c r="I1071" t="s">
        <v>34</v>
      </c>
      <c r="J1071" s="18"/>
      <c r="K1071" s="19"/>
    </row>
    <row r="1072" spans="1:11" x14ac:dyDescent="0.25">
      <c r="A1072" t="s">
        <v>5</v>
      </c>
      <c r="C1072" s="2">
        <f>+C1070/$C$5</f>
        <v>5</v>
      </c>
      <c r="D1072" s="2">
        <f>+$D$4</f>
        <v>15</v>
      </c>
      <c r="E1072" s="2">
        <f>+$E$4</f>
        <v>9999</v>
      </c>
      <c r="F1072" s="2">
        <f>+$F$4</f>
        <v>15</v>
      </c>
      <c r="G1072" s="2">
        <f>+G1070/$G$5</f>
        <v>5</v>
      </c>
      <c r="J1072" s="18"/>
      <c r="K1072" s="19"/>
    </row>
    <row r="1073" spans="1:11" x14ac:dyDescent="0.25">
      <c r="A1073" t="s">
        <v>6</v>
      </c>
      <c r="C1073" s="2">
        <v>1</v>
      </c>
      <c r="D1073" s="2">
        <v>1</v>
      </c>
      <c r="H1073" s="2">
        <f>+SUMPRODUCT(C1072:G1072,C1073:G1073)</f>
        <v>20</v>
      </c>
      <c r="I1073">
        <f>+IF(MIN(H1073:H1075)=H1073,+$I$4,0)</f>
        <v>1000</v>
      </c>
      <c r="J1073" s="18">
        <f>+J1066+(1/B1076)*(I1073-J1066)</f>
        <v>503.26797385620915</v>
      </c>
      <c r="K1073" s="18">
        <f>+(J1073-J1066)^2</f>
        <v>10.679653124866521</v>
      </c>
    </row>
    <row r="1074" spans="1:11" x14ac:dyDescent="0.25">
      <c r="A1074" t="s">
        <v>7</v>
      </c>
      <c r="C1074" s="2">
        <v>1</v>
      </c>
      <c r="E1074" s="2">
        <v>1</v>
      </c>
      <c r="G1074" s="2">
        <v>1</v>
      </c>
      <c r="H1074" s="2">
        <f>+SUMPRODUCT(C1072:G1072,C1074:G1074)</f>
        <v>10009</v>
      </c>
      <c r="I1074">
        <f>+IF(MIN(H1073:H1075)=H1074,IF(H1074=H1073,0,+$I$4),0)</f>
        <v>0</v>
      </c>
      <c r="J1074" s="18">
        <f>+J1067+(1/B1076)*(I1074-J1067)</f>
        <v>0</v>
      </c>
      <c r="K1074" s="18">
        <f t="shared" ref="K1074:K1075" si="607">+(J1074-J1067)^2</f>
        <v>0</v>
      </c>
    </row>
    <row r="1075" spans="1:11" x14ac:dyDescent="0.25">
      <c r="A1075" t="s">
        <v>8</v>
      </c>
      <c r="F1075" s="2">
        <v>1</v>
      </c>
      <c r="G1075" s="2">
        <v>1</v>
      </c>
      <c r="H1075" s="2">
        <f>+SUMPRODUCT(C1072:G1072,C1075:G1075)</f>
        <v>20</v>
      </c>
      <c r="I1075">
        <f>+IF(MIN(H1073:H1075)=H1075,IF(H1075=H1074,0,IF(H1075=H1073,0,$I$4)),0)</f>
        <v>0</v>
      </c>
      <c r="J1075" s="18">
        <f>+J1068+(1/B1076)*(I1075-J1068)</f>
        <v>496.73202614379085</v>
      </c>
      <c r="K1075" s="18">
        <f t="shared" si="607"/>
        <v>10.679653124866521</v>
      </c>
    </row>
    <row r="1076" spans="1:11" x14ac:dyDescent="0.25">
      <c r="A1076" t="s">
        <v>9</v>
      </c>
      <c r="B1076">
        <f>+B1069+1</f>
        <v>153</v>
      </c>
      <c r="C1076" s="2">
        <f>+SUMPRODUCT(C1073:C1075,$I1073:$I1075)</f>
        <v>1000</v>
      </c>
      <c r="D1076" s="2">
        <f t="shared" ref="D1076:G1076" si="608">+SUMPRODUCT(D1073:D1075,$I1073:$I1075)</f>
        <v>1000</v>
      </c>
      <c r="E1076" s="2">
        <f t="shared" si="608"/>
        <v>0</v>
      </c>
      <c r="F1076" s="2">
        <f t="shared" si="608"/>
        <v>0</v>
      </c>
      <c r="G1076" s="2">
        <f t="shared" si="608"/>
        <v>0</v>
      </c>
      <c r="J1076" s="18"/>
      <c r="K1076" s="18">
        <f>SUM(K1073:K1075)</f>
        <v>21.359306249733041</v>
      </c>
    </row>
    <row r="1077" spans="1:11" x14ac:dyDescent="0.25">
      <c r="A1077" t="s">
        <v>10</v>
      </c>
      <c r="C1077" s="2">
        <f>+C1070+(1/$B1076)*(C1076-C1070)</f>
        <v>503.26797385620915</v>
      </c>
      <c r="D1077" s="2">
        <f t="shared" ref="D1077:G1077" si="609">+D1070+(1/$B1076)*(D1076-D1070)</f>
        <v>503.26797385620915</v>
      </c>
      <c r="E1077" s="2">
        <f t="shared" si="609"/>
        <v>0</v>
      </c>
      <c r="F1077" s="2">
        <f t="shared" si="609"/>
        <v>496.73202614379085</v>
      </c>
      <c r="G1077" s="2">
        <f t="shared" si="609"/>
        <v>496.73202614379085</v>
      </c>
      <c r="H1077" s="2">
        <f>+(C1077-C1070)^2+(D1077-D1070)^2+(E1077-E1070)^2+(F1077-F1070)^2+(G1077-G1070)^2</f>
        <v>42.718612499466083</v>
      </c>
      <c r="I1077" s="23">
        <f>+(SUMPRODUCT(C1072:G1072,C1077:G1077)-$I$4*MIN(H1073:H1075))/($I$4*MIN(H1073:H1075))</f>
        <v>0</v>
      </c>
      <c r="J1077" s="18"/>
      <c r="K1077" s="19"/>
    </row>
    <row r="1078" spans="1:11" x14ac:dyDescent="0.25">
      <c r="I1078" t="s">
        <v>34</v>
      </c>
      <c r="J1078" s="18"/>
      <c r="K1078" s="19"/>
    </row>
    <row r="1079" spans="1:11" x14ac:dyDescent="0.25">
      <c r="A1079" t="s">
        <v>5</v>
      </c>
      <c r="C1079" s="2">
        <f>+C1077/$C$5</f>
        <v>5.0326797385620914</v>
      </c>
      <c r="D1079" s="2">
        <f>+$D$4</f>
        <v>15</v>
      </c>
      <c r="E1079" s="2">
        <f>+$E$4</f>
        <v>9999</v>
      </c>
      <c r="F1079" s="2">
        <f>+$F$4</f>
        <v>15</v>
      </c>
      <c r="G1079" s="2">
        <f>+G1077/$G$5</f>
        <v>4.9673202614379086</v>
      </c>
      <c r="J1079" s="18"/>
      <c r="K1079" s="19"/>
    </row>
    <row r="1080" spans="1:11" x14ac:dyDescent="0.25">
      <c r="A1080" t="s">
        <v>6</v>
      </c>
      <c r="C1080" s="2">
        <v>1</v>
      </c>
      <c r="D1080" s="2">
        <v>1</v>
      </c>
      <c r="H1080" s="2">
        <f>+SUMPRODUCT(C1079:G1079,C1080:G1080)</f>
        <v>20.032679738562091</v>
      </c>
      <c r="I1080">
        <f>+IF(MIN(H1080:H1082)=H1080,+$I$4,0)</f>
        <v>0</v>
      </c>
      <c r="J1080" s="18">
        <f>+J1073+(1/B1083)*(I1080-J1073)</f>
        <v>500</v>
      </c>
      <c r="K1080" s="18">
        <f>+(J1080-J1073)^2</f>
        <v>10.679653124866521</v>
      </c>
    </row>
    <row r="1081" spans="1:11" x14ac:dyDescent="0.25">
      <c r="A1081" t="s">
        <v>7</v>
      </c>
      <c r="C1081" s="2">
        <v>1</v>
      </c>
      <c r="E1081" s="2">
        <v>1</v>
      </c>
      <c r="G1081" s="2">
        <v>1</v>
      </c>
      <c r="H1081" s="2">
        <f>+SUMPRODUCT(C1079:G1079,C1081:G1081)</f>
        <v>10009</v>
      </c>
      <c r="I1081">
        <f>+IF(MIN(H1080:H1082)=H1081,IF(H1081=H1080,0,+$I$4),0)</f>
        <v>0</v>
      </c>
      <c r="J1081" s="18">
        <f>+J1074+(1/B1083)*(I1081-J1074)</f>
        <v>0</v>
      </c>
      <c r="K1081" s="18">
        <f t="shared" ref="K1081:K1082" si="610">+(J1081-J1074)^2</f>
        <v>0</v>
      </c>
    </row>
    <row r="1082" spans="1:11" x14ac:dyDescent="0.25">
      <c r="A1082" t="s">
        <v>8</v>
      </c>
      <c r="F1082" s="2">
        <v>1</v>
      </c>
      <c r="G1082" s="2">
        <v>1</v>
      </c>
      <c r="H1082" s="2">
        <f>+SUMPRODUCT(C1079:G1079,C1082:G1082)</f>
        <v>19.967320261437909</v>
      </c>
      <c r="I1082">
        <f>+IF(MIN(H1080:H1082)=H1082,IF(H1082=H1081,0,IF(H1082=H1080,0,$I$4)),0)</f>
        <v>1000</v>
      </c>
      <c r="J1082" s="18">
        <f>+J1075+(1/B1083)*(I1082-J1075)</f>
        <v>500</v>
      </c>
      <c r="K1082" s="18">
        <f t="shared" si="610"/>
        <v>10.679653124866521</v>
      </c>
    </row>
    <row r="1083" spans="1:11" x14ac:dyDescent="0.25">
      <c r="A1083" t="s">
        <v>9</v>
      </c>
      <c r="B1083">
        <f>+B1076+1</f>
        <v>154</v>
      </c>
      <c r="C1083" s="2">
        <f>+SUMPRODUCT(C1080:C1082,$I1080:$I1082)</f>
        <v>0</v>
      </c>
      <c r="D1083" s="2">
        <f t="shared" ref="D1083:G1083" si="611">+SUMPRODUCT(D1080:D1082,$I1080:$I1082)</f>
        <v>0</v>
      </c>
      <c r="E1083" s="2">
        <f t="shared" si="611"/>
        <v>0</v>
      </c>
      <c r="F1083" s="2">
        <f t="shared" si="611"/>
        <v>1000</v>
      </c>
      <c r="G1083" s="2">
        <f t="shared" si="611"/>
        <v>1000</v>
      </c>
      <c r="J1083" s="18"/>
      <c r="K1083" s="18">
        <f>SUM(K1080:K1082)</f>
        <v>21.359306249733041</v>
      </c>
    </row>
    <row r="1084" spans="1:11" x14ac:dyDescent="0.25">
      <c r="A1084" t="s">
        <v>10</v>
      </c>
      <c r="C1084" s="2">
        <f>+C1077+(1/$B1083)*(C1083-C1077)</f>
        <v>500</v>
      </c>
      <c r="D1084" s="2">
        <f t="shared" ref="D1084:G1084" si="612">+D1077+(1/$B1083)*(D1083-D1077)</f>
        <v>500</v>
      </c>
      <c r="E1084" s="2">
        <f t="shared" si="612"/>
        <v>0</v>
      </c>
      <c r="F1084" s="2">
        <f t="shared" si="612"/>
        <v>500</v>
      </c>
      <c r="G1084" s="2">
        <f t="shared" si="612"/>
        <v>500</v>
      </c>
      <c r="H1084" s="2">
        <f>+(C1084-C1077)^2+(D1084-D1077)^2+(E1084-E1077)^2+(F1084-F1077)^2+(G1084-G1077)^2</f>
        <v>42.718612499466083</v>
      </c>
      <c r="I1084" s="23">
        <f>+(SUMPRODUCT(C1079:G1079,C1084:G1084)-$I$4*MIN(H1080:H1082))/($I$4*MIN(H1080:H1082))</f>
        <v>1.636661211129326E-3</v>
      </c>
      <c r="J1084" s="18"/>
      <c r="K1084" s="19"/>
    </row>
    <row r="1085" spans="1:11" x14ac:dyDescent="0.25">
      <c r="I1085" t="s">
        <v>34</v>
      </c>
      <c r="J1085" s="18"/>
      <c r="K1085" s="19"/>
    </row>
    <row r="1086" spans="1:11" x14ac:dyDescent="0.25">
      <c r="A1086" t="s">
        <v>5</v>
      </c>
      <c r="C1086" s="2">
        <f>+C1084/$C$5</f>
        <v>5</v>
      </c>
      <c r="D1086" s="2">
        <f>+$D$4</f>
        <v>15</v>
      </c>
      <c r="E1086" s="2">
        <f>+$E$4</f>
        <v>9999</v>
      </c>
      <c r="F1086" s="2">
        <f>+$F$4</f>
        <v>15</v>
      </c>
      <c r="G1086" s="2">
        <f>+G1084/$G$5</f>
        <v>5</v>
      </c>
      <c r="J1086" s="18"/>
      <c r="K1086" s="19"/>
    </row>
    <row r="1087" spans="1:11" x14ac:dyDescent="0.25">
      <c r="A1087" t="s">
        <v>6</v>
      </c>
      <c r="C1087" s="2">
        <v>1</v>
      </c>
      <c r="D1087" s="2">
        <v>1</v>
      </c>
      <c r="H1087" s="2">
        <f>+SUMPRODUCT(C1086:G1086,C1087:G1087)</f>
        <v>20</v>
      </c>
      <c r="I1087">
        <f>+IF(MIN(H1087:H1089)=H1087,+$I$4,0)</f>
        <v>1000</v>
      </c>
      <c r="J1087" s="18">
        <f>+J1080+(1/B1090)*(I1087-J1080)</f>
        <v>503.22580645161293</v>
      </c>
      <c r="K1087" s="18">
        <f>+(J1087-J1080)^2</f>
        <v>10.405827263267572</v>
      </c>
    </row>
    <row r="1088" spans="1:11" x14ac:dyDescent="0.25">
      <c r="A1088" t="s">
        <v>7</v>
      </c>
      <c r="C1088" s="2">
        <v>1</v>
      </c>
      <c r="E1088" s="2">
        <v>1</v>
      </c>
      <c r="G1088" s="2">
        <v>1</v>
      </c>
      <c r="H1088" s="2">
        <f>+SUMPRODUCT(C1086:G1086,C1088:G1088)</f>
        <v>10009</v>
      </c>
      <c r="I1088">
        <f>+IF(MIN(H1087:H1089)=H1088,IF(H1088=H1087,0,+$I$4),0)</f>
        <v>0</v>
      </c>
      <c r="J1088" s="18">
        <f>+J1081+(1/B1090)*(I1088-J1081)</f>
        <v>0</v>
      </c>
      <c r="K1088" s="18">
        <f t="shared" ref="K1088:K1089" si="613">+(J1088-J1081)^2</f>
        <v>0</v>
      </c>
    </row>
    <row r="1089" spans="1:11" x14ac:dyDescent="0.25">
      <c r="A1089" t="s">
        <v>8</v>
      </c>
      <c r="F1089" s="2">
        <v>1</v>
      </c>
      <c r="G1089" s="2">
        <v>1</v>
      </c>
      <c r="H1089" s="2">
        <f>+SUMPRODUCT(C1086:G1086,C1089:G1089)</f>
        <v>20</v>
      </c>
      <c r="I1089">
        <f>+IF(MIN(H1087:H1089)=H1089,IF(H1089=H1088,0,IF(H1089=H1087,0,$I$4)),0)</f>
        <v>0</v>
      </c>
      <c r="J1089" s="18">
        <f>+J1082+(1/B1090)*(I1089-J1082)</f>
        <v>496.77419354838707</v>
      </c>
      <c r="K1089" s="18">
        <f t="shared" si="613"/>
        <v>10.405827263267572</v>
      </c>
    </row>
    <row r="1090" spans="1:11" x14ac:dyDescent="0.25">
      <c r="A1090" t="s">
        <v>9</v>
      </c>
      <c r="B1090">
        <f>+B1083+1</f>
        <v>155</v>
      </c>
      <c r="C1090" s="2">
        <f>+SUMPRODUCT(C1087:C1089,$I1087:$I1089)</f>
        <v>1000</v>
      </c>
      <c r="D1090" s="2">
        <f t="shared" ref="D1090:G1090" si="614">+SUMPRODUCT(D1087:D1089,$I1087:$I1089)</f>
        <v>1000</v>
      </c>
      <c r="E1090" s="2">
        <f t="shared" si="614"/>
        <v>0</v>
      </c>
      <c r="F1090" s="2">
        <f t="shared" si="614"/>
        <v>0</v>
      </c>
      <c r="G1090" s="2">
        <f t="shared" si="614"/>
        <v>0</v>
      </c>
      <c r="J1090" s="18"/>
      <c r="K1090" s="18">
        <f>SUM(K1087:K1089)</f>
        <v>20.811654526535143</v>
      </c>
    </row>
    <row r="1091" spans="1:11" x14ac:dyDescent="0.25">
      <c r="A1091" t="s">
        <v>10</v>
      </c>
      <c r="C1091" s="2">
        <f>+C1084+(1/$B1090)*(C1090-C1084)</f>
        <v>503.22580645161293</v>
      </c>
      <c r="D1091" s="2">
        <f t="shared" ref="D1091:G1091" si="615">+D1084+(1/$B1090)*(D1090-D1084)</f>
        <v>503.22580645161293</v>
      </c>
      <c r="E1091" s="2">
        <f t="shared" si="615"/>
        <v>0</v>
      </c>
      <c r="F1091" s="2">
        <f t="shared" si="615"/>
        <v>496.77419354838707</v>
      </c>
      <c r="G1091" s="2">
        <f t="shared" si="615"/>
        <v>496.77419354838707</v>
      </c>
      <c r="H1091" s="2">
        <f>+(C1091-C1084)^2+(D1091-D1084)^2+(E1091-E1084)^2+(F1091-F1084)^2+(G1091-G1084)^2</f>
        <v>41.623309053070287</v>
      </c>
      <c r="I1091" s="23">
        <f>+(SUMPRODUCT(C1086:G1086,C1091:G1091)-$I$4*MIN(H1087:H1089))/($I$4*MIN(H1087:H1089))</f>
        <v>0</v>
      </c>
      <c r="J1091" s="18"/>
      <c r="K1091" s="19"/>
    </row>
    <row r="1092" spans="1:11" x14ac:dyDescent="0.25">
      <c r="I1092" t="s">
        <v>34</v>
      </c>
      <c r="J1092" s="18"/>
      <c r="K1092" s="19"/>
    </row>
    <row r="1093" spans="1:11" x14ac:dyDescent="0.25">
      <c r="A1093" t="s">
        <v>5</v>
      </c>
      <c r="C1093" s="2">
        <f>+C1091/$C$5</f>
        <v>5.032258064516129</v>
      </c>
      <c r="D1093" s="2">
        <f>+$D$4</f>
        <v>15</v>
      </c>
      <c r="E1093" s="2">
        <f>+$E$4</f>
        <v>9999</v>
      </c>
      <c r="F1093" s="2">
        <f>+$F$4</f>
        <v>15</v>
      </c>
      <c r="G1093" s="2">
        <f>+G1091/$G$5</f>
        <v>4.967741935483871</v>
      </c>
      <c r="J1093" s="18"/>
      <c r="K1093" s="19"/>
    </row>
    <row r="1094" spans="1:11" x14ac:dyDescent="0.25">
      <c r="A1094" t="s">
        <v>6</v>
      </c>
      <c r="C1094" s="2">
        <v>1</v>
      </c>
      <c r="D1094" s="2">
        <v>1</v>
      </c>
      <c r="H1094" s="2">
        <f>+SUMPRODUCT(C1093:G1093,C1094:G1094)</f>
        <v>20.032258064516128</v>
      </c>
      <c r="I1094">
        <f>+IF(MIN(H1094:H1096)=H1094,+$I$4,0)</f>
        <v>0</v>
      </c>
      <c r="J1094" s="18">
        <f>+J1087+(1/B1097)*(I1094-J1087)</f>
        <v>500</v>
      </c>
      <c r="K1094" s="18">
        <f>+(J1094-J1087)^2</f>
        <v>10.405827263267572</v>
      </c>
    </row>
    <row r="1095" spans="1:11" x14ac:dyDescent="0.25">
      <c r="A1095" t="s">
        <v>7</v>
      </c>
      <c r="C1095" s="2">
        <v>1</v>
      </c>
      <c r="E1095" s="2">
        <v>1</v>
      </c>
      <c r="G1095" s="2">
        <v>1</v>
      </c>
      <c r="H1095" s="2">
        <f>+SUMPRODUCT(C1093:G1093,C1095:G1095)</f>
        <v>10009</v>
      </c>
      <c r="I1095">
        <f>+IF(MIN(H1094:H1096)=H1095,IF(H1095=H1094,0,+$I$4),0)</f>
        <v>0</v>
      </c>
      <c r="J1095" s="18">
        <f>+J1088+(1/B1097)*(I1095-J1088)</f>
        <v>0</v>
      </c>
      <c r="K1095" s="18">
        <f t="shared" ref="K1095:K1096" si="616">+(J1095-J1088)^2</f>
        <v>0</v>
      </c>
    </row>
    <row r="1096" spans="1:11" x14ac:dyDescent="0.25">
      <c r="A1096" t="s">
        <v>8</v>
      </c>
      <c r="F1096" s="2">
        <v>1</v>
      </c>
      <c r="G1096" s="2">
        <v>1</v>
      </c>
      <c r="H1096" s="2">
        <f>+SUMPRODUCT(C1093:G1093,C1096:G1096)</f>
        <v>19.967741935483872</v>
      </c>
      <c r="I1096">
        <f>+IF(MIN(H1094:H1096)=H1096,IF(H1096=H1095,0,IF(H1096=H1094,0,$I$4)),0)</f>
        <v>1000</v>
      </c>
      <c r="J1096" s="18">
        <f>+J1089+(1/B1097)*(I1096-J1089)</f>
        <v>500</v>
      </c>
      <c r="K1096" s="18">
        <f t="shared" si="616"/>
        <v>10.405827263267572</v>
      </c>
    </row>
    <row r="1097" spans="1:11" x14ac:dyDescent="0.25">
      <c r="A1097" t="s">
        <v>9</v>
      </c>
      <c r="B1097">
        <f>+B1090+1</f>
        <v>156</v>
      </c>
      <c r="C1097" s="2">
        <f>+SUMPRODUCT(C1094:C1096,$I1094:$I1096)</f>
        <v>0</v>
      </c>
      <c r="D1097" s="2">
        <f t="shared" ref="D1097:G1097" si="617">+SUMPRODUCT(D1094:D1096,$I1094:$I1096)</f>
        <v>0</v>
      </c>
      <c r="E1097" s="2">
        <f t="shared" si="617"/>
        <v>0</v>
      </c>
      <c r="F1097" s="2">
        <f t="shared" si="617"/>
        <v>1000</v>
      </c>
      <c r="G1097" s="2">
        <f t="shared" si="617"/>
        <v>1000</v>
      </c>
      <c r="J1097" s="18"/>
      <c r="K1097" s="18">
        <f>SUM(K1094:K1096)</f>
        <v>20.811654526535143</v>
      </c>
    </row>
    <row r="1098" spans="1:11" x14ac:dyDescent="0.25">
      <c r="A1098" t="s">
        <v>10</v>
      </c>
      <c r="C1098" s="2">
        <f>+C1091+(1/$B1097)*(C1097-C1091)</f>
        <v>500</v>
      </c>
      <c r="D1098" s="2">
        <f t="shared" ref="D1098:G1098" si="618">+D1091+(1/$B1097)*(D1097-D1091)</f>
        <v>500</v>
      </c>
      <c r="E1098" s="2">
        <f t="shared" si="618"/>
        <v>0</v>
      </c>
      <c r="F1098" s="2">
        <f t="shared" si="618"/>
        <v>500</v>
      </c>
      <c r="G1098" s="2">
        <f t="shared" si="618"/>
        <v>500</v>
      </c>
      <c r="H1098" s="2">
        <f>+(C1098-C1091)^2+(D1098-D1091)^2+(E1098-E1091)^2+(F1098-F1091)^2+(G1098-G1091)^2</f>
        <v>41.623309053070287</v>
      </c>
      <c r="I1098" s="23">
        <f>+(SUMPRODUCT(C1093:G1093,C1098:G1098)-$I$4*MIN(H1094:H1096))/($I$4*MIN(H1094:H1096))</f>
        <v>1.6155088852988573E-3</v>
      </c>
      <c r="J1098" s="18"/>
      <c r="K1098" s="19"/>
    </row>
    <row r="1099" spans="1:11" x14ac:dyDescent="0.25">
      <c r="I1099" t="s">
        <v>34</v>
      </c>
      <c r="J1099" s="18"/>
      <c r="K1099" s="19"/>
    </row>
    <row r="1100" spans="1:11" x14ac:dyDescent="0.25">
      <c r="A1100" t="s">
        <v>5</v>
      </c>
      <c r="C1100" s="2">
        <f>+C1098/$C$5</f>
        <v>5</v>
      </c>
      <c r="D1100" s="2">
        <f>+$D$4</f>
        <v>15</v>
      </c>
      <c r="E1100" s="2">
        <f>+$E$4</f>
        <v>9999</v>
      </c>
      <c r="F1100" s="2">
        <f>+$F$4</f>
        <v>15</v>
      </c>
      <c r="G1100" s="2">
        <f>+G1098/$G$5</f>
        <v>5</v>
      </c>
      <c r="J1100" s="18"/>
      <c r="K1100" s="19"/>
    </row>
    <row r="1101" spans="1:11" x14ac:dyDescent="0.25">
      <c r="A1101" t="s">
        <v>6</v>
      </c>
      <c r="C1101" s="2">
        <v>1</v>
      </c>
      <c r="D1101" s="2">
        <v>1</v>
      </c>
      <c r="H1101" s="2">
        <f>+SUMPRODUCT(C1100:G1100,C1101:G1101)</f>
        <v>20</v>
      </c>
      <c r="I1101">
        <f>+IF(MIN(H1101:H1103)=H1101,+$I$4,0)</f>
        <v>1000</v>
      </c>
      <c r="J1101" s="18">
        <f>+J1094+(1/B1104)*(I1101-J1094)</f>
        <v>503.18471337579615</v>
      </c>
      <c r="K1101" s="18">
        <f>+(J1101-J1094)^2</f>
        <v>10.142399285974911</v>
      </c>
    </row>
    <row r="1102" spans="1:11" x14ac:dyDescent="0.25">
      <c r="A1102" t="s">
        <v>7</v>
      </c>
      <c r="C1102" s="2">
        <v>1</v>
      </c>
      <c r="E1102" s="2">
        <v>1</v>
      </c>
      <c r="G1102" s="2">
        <v>1</v>
      </c>
      <c r="H1102" s="2">
        <f>+SUMPRODUCT(C1100:G1100,C1102:G1102)</f>
        <v>10009</v>
      </c>
      <c r="I1102">
        <f>+IF(MIN(H1101:H1103)=H1102,IF(H1102=H1101,0,+$I$4),0)</f>
        <v>0</v>
      </c>
      <c r="J1102" s="18">
        <f>+J1095+(1/B1104)*(I1102-J1095)</f>
        <v>0</v>
      </c>
      <c r="K1102" s="18">
        <f t="shared" ref="K1102:K1103" si="619">+(J1102-J1095)^2</f>
        <v>0</v>
      </c>
    </row>
    <row r="1103" spans="1:11" x14ac:dyDescent="0.25">
      <c r="A1103" t="s">
        <v>8</v>
      </c>
      <c r="F1103" s="2">
        <v>1</v>
      </c>
      <c r="G1103" s="2">
        <v>1</v>
      </c>
      <c r="H1103" s="2">
        <f>+SUMPRODUCT(C1100:G1100,C1103:G1103)</f>
        <v>20</v>
      </c>
      <c r="I1103">
        <f>+IF(MIN(H1101:H1103)=H1103,IF(H1103=H1102,0,IF(H1103=H1101,0,$I$4)),0)</f>
        <v>0</v>
      </c>
      <c r="J1103" s="18">
        <f>+J1096+(1/B1104)*(I1103-J1096)</f>
        <v>496.81528662420385</v>
      </c>
      <c r="K1103" s="18">
        <f t="shared" si="619"/>
        <v>10.142399285974911</v>
      </c>
    </row>
    <row r="1104" spans="1:11" x14ac:dyDescent="0.25">
      <c r="A1104" t="s">
        <v>9</v>
      </c>
      <c r="B1104">
        <f>+B1097+1</f>
        <v>157</v>
      </c>
      <c r="C1104" s="2">
        <f>+SUMPRODUCT(C1101:C1103,$I1101:$I1103)</f>
        <v>1000</v>
      </c>
      <c r="D1104" s="2">
        <f t="shared" ref="D1104:G1104" si="620">+SUMPRODUCT(D1101:D1103,$I1101:$I1103)</f>
        <v>1000</v>
      </c>
      <c r="E1104" s="2">
        <f t="shared" si="620"/>
        <v>0</v>
      </c>
      <c r="F1104" s="2">
        <f t="shared" si="620"/>
        <v>0</v>
      </c>
      <c r="G1104" s="2">
        <f t="shared" si="620"/>
        <v>0</v>
      </c>
      <c r="J1104" s="18"/>
      <c r="K1104" s="18">
        <f>SUM(K1101:K1103)</f>
        <v>20.284798571949821</v>
      </c>
    </row>
    <row r="1105" spans="1:11" x14ac:dyDescent="0.25">
      <c r="A1105" t="s">
        <v>10</v>
      </c>
      <c r="C1105" s="2">
        <f>+C1098+(1/$B1104)*(C1104-C1098)</f>
        <v>503.18471337579615</v>
      </c>
      <c r="D1105" s="2">
        <f t="shared" ref="D1105:G1105" si="621">+D1098+(1/$B1104)*(D1104-D1098)</f>
        <v>503.18471337579615</v>
      </c>
      <c r="E1105" s="2">
        <f t="shared" si="621"/>
        <v>0</v>
      </c>
      <c r="F1105" s="2">
        <f t="shared" si="621"/>
        <v>496.81528662420385</v>
      </c>
      <c r="G1105" s="2">
        <f t="shared" si="621"/>
        <v>496.81528662420385</v>
      </c>
      <c r="H1105" s="2">
        <f>+(C1105-C1098)^2+(D1105-D1098)^2+(E1105-E1098)^2+(F1105-F1098)^2+(G1105-G1098)^2</f>
        <v>40.569597143899642</v>
      </c>
      <c r="I1105" s="23">
        <f>+(SUMPRODUCT(C1100:G1100,C1105:G1105)-$I$4*MIN(H1101:H1103))/($I$4*MIN(H1101:H1103))</f>
        <v>0</v>
      </c>
      <c r="J1105" s="18"/>
      <c r="K1105" s="19"/>
    </row>
    <row r="1106" spans="1:11" x14ac:dyDescent="0.25">
      <c r="I1106" t="s">
        <v>34</v>
      </c>
      <c r="J1106" s="18"/>
      <c r="K1106" s="19"/>
    </row>
    <row r="1107" spans="1:11" x14ac:dyDescent="0.25">
      <c r="A1107" t="s">
        <v>5</v>
      </c>
      <c r="C1107" s="2">
        <f>+C1105/$C$5</f>
        <v>5.0318471337579611</v>
      </c>
      <c r="D1107" s="2">
        <f>+$D$4</f>
        <v>15</v>
      </c>
      <c r="E1107" s="2">
        <f>+$E$4</f>
        <v>9999</v>
      </c>
      <c r="F1107" s="2">
        <f>+$F$4</f>
        <v>15</v>
      </c>
      <c r="G1107" s="2">
        <f>+G1105/$G$5</f>
        <v>4.9681528662420389</v>
      </c>
      <c r="J1107" s="18"/>
      <c r="K1107" s="19"/>
    </row>
    <row r="1108" spans="1:11" x14ac:dyDescent="0.25">
      <c r="A1108" t="s">
        <v>6</v>
      </c>
      <c r="C1108" s="2">
        <v>1</v>
      </c>
      <c r="D1108" s="2">
        <v>1</v>
      </c>
      <c r="H1108" s="2">
        <f>+SUMPRODUCT(C1107:G1107,C1108:G1108)</f>
        <v>20.03184713375796</v>
      </c>
      <c r="I1108">
        <f>+IF(MIN(H1108:H1110)=H1108,+$I$4,0)</f>
        <v>0</v>
      </c>
      <c r="J1108" s="18">
        <f>+J1101+(1/B1111)*(I1108-J1101)</f>
        <v>500</v>
      </c>
      <c r="K1108" s="18">
        <f>+(J1108-J1101)^2</f>
        <v>10.142399285974911</v>
      </c>
    </row>
    <row r="1109" spans="1:11" x14ac:dyDescent="0.25">
      <c r="A1109" t="s">
        <v>7</v>
      </c>
      <c r="C1109" s="2">
        <v>1</v>
      </c>
      <c r="E1109" s="2">
        <v>1</v>
      </c>
      <c r="G1109" s="2">
        <v>1</v>
      </c>
      <c r="H1109" s="2">
        <f>+SUMPRODUCT(C1107:G1107,C1109:G1109)</f>
        <v>10009</v>
      </c>
      <c r="I1109">
        <f>+IF(MIN(H1108:H1110)=H1109,IF(H1109=H1108,0,+$I$4),0)</f>
        <v>0</v>
      </c>
      <c r="J1109" s="18">
        <f>+J1102+(1/B1111)*(I1109-J1102)</f>
        <v>0</v>
      </c>
      <c r="K1109" s="18">
        <f t="shared" ref="K1109:K1110" si="622">+(J1109-J1102)^2</f>
        <v>0</v>
      </c>
    </row>
    <row r="1110" spans="1:11" x14ac:dyDescent="0.25">
      <c r="A1110" t="s">
        <v>8</v>
      </c>
      <c r="F1110" s="2">
        <v>1</v>
      </c>
      <c r="G1110" s="2">
        <v>1</v>
      </c>
      <c r="H1110" s="2">
        <f>+SUMPRODUCT(C1107:G1107,C1110:G1110)</f>
        <v>19.96815286624204</v>
      </c>
      <c r="I1110">
        <f>+IF(MIN(H1108:H1110)=H1110,IF(H1110=H1109,0,IF(H1110=H1108,0,$I$4)),0)</f>
        <v>1000</v>
      </c>
      <c r="J1110" s="18">
        <f>+J1103+(1/B1111)*(I1110-J1103)</f>
        <v>500</v>
      </c>
      <c r="K1110" s="18">
        <f t="shared" si="622"/>
        <v>10.142399285974911</v>
      </c>
    </row>
    <row r="1111" spans="1:11" x14ac:dyDescent="0.25">
      <c r="A1111" t="s">
        <v>9</v>
      </c>
      <c r="B1111">
        <f>+B1104+1</f>
        <v>158</v>
      </c>
      <c r="C1111" s="2">
        <f>+SUMPRODUCT(C1108:C1110,$I1108:$I1110)</f>
        <v>0</v>
      </c>
      <c r="D1111" s="2">
        <f t="shared" ref="D1111:G1111" si="623">+SUMPRODUCT(D1108:D1110,$I1108:$I1110)</f>
        <v>0</v>
      </c>
      <c r="E1111" s="2">
        <f t="shared" si="623"/>
        <v>0</v>
      </c>
      <c r="F1111" s="2">
        <f t="shared" si="623"/>
        <v>1000</v>
      </c>
      <c r="G1111" s="2">
        <f t="shared" si="623"/>
        <v>1000</v>
      </c>
      <c r="J1111" s="18"/>
      <c r="K1111" s="18">
        <f>SUM(K1108:K1110)</f>
        <v>20.284798571949821</v>
      </c>
    </row>
    <row r="1112" spans="1:11" x14ac:dyDescent="0.25">
      <c r="A1112" t="s">
        <v>10</v>
      </c>
      <c r="C1112" s="2">
        <f>+C1105+(1/$B1111)*(C1111-C1105)</f>
        <v>500</v>
      </c>
      <c r="D1112" s="2">
        <f t="shared" ref="D1112:G1112" si="624">+D1105+(1/$B1111)*(D1111-D1105)</f>
        <v>500</v>
      </c>
      <c r="E1112" s="2">
        <f t="shared" si="624"/>
        <v>0</v>
      </c>
      <c r="F1112" s="2">
        <f t="shared" si="624"/>
        <v>500</v>
      </c>
      <c r="G1112" s="2">
        <f t="shared" si="624"/>
        <v>500</v>
      </c>
      <c r="H1112" s="2">
        <f>+(C1112-C1105)^2+(D1112-D1105)^2+(E1112-E1105)^2+(F1112-F1105)^2+(G1112-G1105)^2</f>
        <v>40.569597143899642</v>
      </c>
      <c r="I1112" s="23">
        <f>+(SUMPRODUCT(C1107:G1107,C1112:G1112)-$I$4*MIN(H1108:H1110))/($I$4*MIN(H1108:H1110))</f>
        <v>1.5948963317384114E-3</v>
      </c>
      <c r="J1112" s="18"/>
      <c r="K1112" s="19"/>
    </row>
    <row r="1113" spans="1:11" x14ac:dyDescent="0.25">
      <c r="I1113" t="s">
        <v>34</v>
      </c>
      <c r="J1113" s="18"/>
      <c r="K1113" s="19"/>
    </row>
    <row r="1114" spans="1:11" x14ac:dyDescent="0.25">
      <c r="A1114" t="s">
        <v>5</v>
      </c>
      <c r="C1114" s="2">
        <f>+C1112/$C$5</f>
        <v>5</v>
      </c>
      <c r="D1114" s="2">
        <f>+$D$4</f>
        <v>15</v>
      </c>
      <c r="E1114" s="2">
        <f>+$E$4</f>
        <v>9999</v>
      </c>
      <c r="F1114" s="2">
        <f>+$F$4</f>
        <v>15</v>
      </c>
      <c r="G1114" s="2">
        <f>+G1112/$G$5</f>
        <v>5</v>
      </c>
      <c r="J1114" s="18"/>
      <c r="K1114" s="19"/>
    </row>
    <row r="1115" spans="1:11" x14ac:dyDescent="0.25">
      <c r="A1115" t="s">
        <v>6</v>
      </c>
      <c r="C1115" s="2">
        <v>1</v>
      </c>
      <c r="D1115" s="2">
        <v>1</v>
      </c>
      <c r="H1115" s="2">
        <f>+SUMPRODUCT(C1114:G1114,C1115:G1115)</f>
        <v>20</v>
      </c>
      <c r="I1115">
        <f>+IF(MIN(H1115:H1117)=H1115,+$I$4,0)</f>
        <v>1000</v>
      </c>
      <c r="J1115" s="18">
        <f>+J1108+(1/B1118)*(I1115-J1108)</f>
        <v>503.14465408805029</v>
      </c>
      <c r="K1115" s="18">
        <f>+(J1115-J1108)^2</f>
        <v>9.8888493334913878</v>
      </c>
    </row>
    <row r="1116" spans="1:11" x14ac:dyDescent="0.25">
      <c r="A1116" t="s">
        <v>7</v>
      </c>
      <c r="C1116" s="2">
        <v>1</v>
      </c>
      <c r="E1116" s="2">
        <v>1</v>
      </c>
      <c r="G1116" s="2">
        <v>1</v>
      </c>
      <c r="H1116" s="2">
        <f>+SUMPRODUCT(C1114:G1114,C1116:G1116)</f>
        <v>10009</v>
      </c>
      <c r="I1116">
        <f>+IF(MIN(H1115:H1117)=H1116,IF(H1116=H1115,0,+$I$4),0)</f>
        <v>0</v>
      </c>
      <c r="J1116" s="18">
        <f>+J1109+(1/B1118)*(I1116-J1109)</f>
        <v>0</v>
      </c>
      <c r="K1116" s="18">
        <f t="shared" ref="K1116:K1117" si="625">+(J1116-J1109)^2</f>
        <v>0</v>
      </c>
    </row>
    <row r="1117" spans="1:11" x14ac:dyDescent="0.25">
      <c r="A1117" t="s">
        <v>8</v>
      </c>
      <c r="F1117" s="2">
        <v>1</v>
      </c>
      <c r="G1117" s="2">
        <v>1</v>
      </c>
      <c r="H1117" s="2">
        <f>+SUMPRODUCT(C1114:G1114,C1117:G1117)</f>
        <v>20</v>
      </c>
      <c r="I1117">
        <f>+IF(MIN(H1115:H1117)=H1117,IF(H1117=H1116,0,IF(H1117=H1115,0,$I$4)),0)</f>
        <v>0</v>
      </c>
      <c r="J1117" s="18">
        <f>+J1110+(1/B1118)*(I1117-J1110)</f>
        <v>496.85534591194971</v>
      </c>
      <c r="K1117" s="18">
        <f t="shared" si="625"/>
        <v>9.8888493334913878</v>
      </c>
    </row>
    <row r="1118" spans="1:11" x14ac:dyDescent="0.25">
      <c r="A1118" t="s">
        <v>9</v>
      </c>
      <c r="B1118">
        <f>+B1111+1</f>
        <v>159</v>
      </c>
      <c r="C1118" s="2">
        <f>+SUMPRODUCT(C1115:C1117,$I1115:$I1117)</f>
        <v>1000</v>
      </c>
      <c r="D1118" s="2">
        <f t="shared" ref="D1118:G1118" si="626">+SUMPRODUCT(D1115:D1117,$I1115:$I1117)</f>
        <v>1000</v>
      </c>
      <c r="E1118" s="2">
        <f t="shared" si="626"/>
        <v>0</v>
      </c>
      <c r="F1118" s="2">
        <f t="shared" si="626"/>
        <v>0</v>
      </c>
      <c r="G1118" s="2">
        <f t="shared" si="626"/>
        <v>0</v>
      </c>
      <c r="J1118" s="18"/>
      <c r="K1118" s="18">
        <f>SUM(K1115:K1117)</f>
        <v>19.777698666982776</v>
      </c>
    </row>
    <row r="1119" spans="1:11" x14ac:dyDescent="0.25">
      <c r="A1119" t="s">
        <v>10</v>
      </c>
      <c r="C1119" s="2">
        <f>+C1112+(1/$B1118)*(C1118-C1112)</f>
        <v>503.14465408805029</v>
      </c>
      <c r="D1119" s="2">
        <f t="shared" ref="D1119:G1119" si="627">+D1112+(1/$B1118)*(D1118-D1112)</f>
        <v>503.14465408805029</v>
      </c>
      <c r="E1119" s="2">
        <f t="shared" si="627"/>
        <v>0</v>
      </c>
      <c r="F1119" s="2">
        <f t="shared" si="627"/>
        <v>496.85534591194971</v>
      </c>
      <c r="G1119" s="2">
        <f t="shared" si="627"/>
        <v>496.85534591194971</v>
      </c>
      <c r="H1119" s="2">
        <f>+(C1119-C1112)^2+(D1119-D1112)^2+(E1119-E1112)^2+(F1119-F1112)^2+(G1119-G1112)^2</f>
        <v>39.555397333965551</v>
      </c>
      <c r="I1119" s="23">
        <f>+(SUMPRODUCT(C1114:G1114,C1119:G1119)-$I$4*MIN(H1115:H1117))/($I$4*MIN(H1115:H1117))</f>
        <v>0</v>
      </c>
      <c r="J1119" s="18"/>
      <c r="K1119" s="19"/>
    </row>
    <row r="1120" spans="1:11" x14ac:dyDescent="0.25">
      <c r="I1120" t="s">
        <v>34</v>
      </c>
      <c r="J1120" s="18"/>
      <c r="K1120" s="19"/>
    </row>
    <row r="1121" spans="1:11" x14ac:dyDescent="0.25">
      <c r="A1121" t="s">
        <v>5</v>
      </c>
      <c r="C1121" s="2">
        <f>+C1119/$C$5</f>
        <v>5.0314465408805029</v>
      </c>
      <c r="D1121" s="2">
        <f>+$D$4</f>
        <v>15</v>
      </c>
      <c r="E1121" s="2">
        <f>+$E$4</f>
        <v>9999</v>
      </c>
      <c r="F1121" s="2">
        <f>+$F$4</f>
        <v>15</v>
      </c>
      <c r="G1121" s="2">
        <f>+G1119/$G$5</f>
        <v>4.9685534591194971</v>
      </c>
      <c r="J1121" s="18"/>
      <c r="K1121" s="19"/>
    </row>
    <row r="1122" spans="1:11" x14ac:dyDescent="0.25">
      <c r="A1122" t="s">
        <v>6</v>
      </c>
      <c r="C1122" s="2">
        <v>1</v>
      </c>
      <c r="D1122" s="2">
        <v>1</v>
      </c>
      <c r="H1122" s="2">
        <f>+SUMPRODUCT(C1121:G1121,C1122:G1122)</f>
        <v>20.031446540880502</v>
      </c>
      <c r="I1122">
        <f>+IF(MIN(H1122:H1124)=H1122,+$I$4,0)</f>
        <v>0</v>
      </c>
      <c r="J1122" s="18">
        <f>+J1115+(1/B1125)*(I1122-J1115)</f>
        <v>500</v>
      </c>
      <c r="K1122" s="18">
        <f>+(J1122-J1115)^2</f>
        <v>9.8888493334913878</v>
      </c>
    </row>
    <row r="1123" spans="1:11" x14ac:dyDescent="0.25">
      <c r="A1123" t="s">
        <v>7</v>
      </c>
      <c r="C1123" s="2">
        <v>1</v>
      </c>
      <c r="E1123" s="2">
        <v>1</v>
      </c>
      <c r="G1123" s="2">
        <v>1</v>
      </c>
      <c r="H1123" s="2">
        <f>+SUMPRODUCT(C1121:G1121,C1123:G1123)</f>
        <v>10009</v>
      </c>
      <c r="I1123">
        <f>+IF(MIN(H1122:H1124)=H1123,IF(H1123=H1122,0,+$I$4),0)</f>
        <v>0</v>
      </c>
      <c r="J1123" s="18">
        <f>+J1116+(1/B1125)*(I1123-J1116)</f>
        <v>0</v>
      </c>
      <c r="K1123" s="18">
        <f t="shared" ref="K1123:K1124" si="628">+(J1123-J1116)^2</f>
        <v>0</v>
      </c>
    </row>
    <row r="1124" spans="1:11" x14ac:dyDescent="0.25">
      <c r="A1124" t="s">
        <v>8</v>
      </c>
      <c r="F1124" s="2">
        <v>1</v>
      </c>
      <c r="G1124" s="2">
        <v>1</v>
      </c>
      <c r="H1124" s="2">
        <f>+SUMPRODUCT(C1121:G1121,C1124:G1124)</f>
        <v>19.968553459119498</v>
      </c>
      <c r="I1124">
        <f>+IF(MIN(H1122:H1124)=H1124,IF(H1124=H1123,0,IF(H1124=H1122,0,$I$4)),0)</f>
        <v>1000</v>
      </c>
      <c r="J1124" s="18">
        <f>+J1117+(1/B1125)*(I1124-J1117)</f>
        <v>500</v>
      </c>
      <c r="K1124" s="18">
        <f t="shared" si="628"/>
        <v>9.8888493334913878</v>
      </c>
    </row>
    <row r="1125" spans="1:11" x14ac:dyDescent="0.25">
      <c r="A1125" t="s">
        <v>9</v>
      </c>
      <c r="B1125">
        <f>+B1118+1</f>
        <v>160</v>
      </c>
      <c r="C1125" s="2">
        <f>+SUMPRODUCT(C1122:C1124,$I1122:$I1124)</f>
        <v>0</v>
      </c>
      <c r="D1125" s="2">
        <f t="shared" ref="D1125:G1125" si="629">+SUMPRODUCT(D1122:D1124,$I1122:$I1124)</f>
        <v>0</v>
      </c>
      <c r="E1125" s="2">
        <f t="shared" si="629"/>
        <v>0</v>
      </c>
      <c r="F1125" s="2">
        <f t="shared" si="629"/>
        <v>1000</v>
      </c>
      <c r="G1125" s="2">
        <f t="shared" si="629"/>
        <v>1000</v>
      </c>
      <c r="J1125" s="18"/>
      <c r="K1125" s="18">
        <f>SUM(K1122:K1124)</f>
        <v>19.777698666982776</v>
      </c>
    </row>
    <row r="1126" spans="1:11" x14ac:dyDescent="0.25">
      <c r="A1126" t="s">
        <v>10</v>
      </c>
      <c r="C1126" s="2">
        <f>+C1119+(1/$B1125)*(C1125-C1119)</f>
        <v>500</v>
      </c>
      <c r="D1126" s="2">
        <f t="shared" ref="D1126:G1126" si="630">+D1119+(1/$B1125)*(D1125-D1119)</f>
        <v>500</v>
      </c>
      <c r="E1126" s="2">
        <f t="shared" si="630"/>
        <v>0</v>
      </c>
      <c r="F1126" s="2">
        <f t="shared" si="630"/>
        <v>500</v>
      </c>
      <c r="G1126" s="2">
        <f t="shared" si="630"/>
        <v>500</v>
      </c>
      <c r="H1126" s="2">
        <f>+(C1126-C1119)^2+(D1126-D1119)^2+(E1126-E1119)^2+(F1126-F1119)^2+(G1126-G1119)^2</f>
        <v>39.555397333965551</v>
      </c>
      <c r="I1126" s="23">
        <f>+(SUMPRODUCT(C1121:G1121,C1126:G1126)-$I$4*MIN(H1122:H1124))/($I$4*MIN(H1122:H1124))</f>
        <v>1.5748031496061834E-3</v>
      </c>
      <c r="J1126" s="18"/>
      <c r="K1126" s="19"/>
    </row>
    <row r="1127" spans="1:11" x14ac:dyDescent="0.25">
      <c r="I1127" t="s">
        <v>34</v>
      </c>
      <c r="J1127" s="18"/>
      <c r="K1127" s="19"/>
    </row>
    <row r="1128" spans="1:11" x14ac:dyDescent="0.25">
      <c r="A1128" t="s">
        <v>5</v>
      </c>
      <c r="C1128" s="2">
        <f>+C1126/$C$5</f>
        <v>5</v>
      </c>
      <c r="D1128" s="2">
        <f>+$D$4</f>
        <v>15</v>
      </c>
      <c r="E1128" s="2">
        <f>+$E$4</f>
        <v>9999</v>
      </c>
      <c r="F1128" s="2">
        <f>+$F$4</f>
        <v>15</v>
      </c>
      <c r="G1128" s="2">
        <f>+G1126/$G$5</f>
        <v>5</v>
      </c>
      <c r="J1128" s="18"/>
      <c r="K1128" s="19"/>
    </row>
    <row r="1129" spans="1:11" x14ac:dyDescent="0.25">
      <c r="A1129" t="s">
        <v>6</v>
      </c>
      <c r="C1129" s="2">
        <v>1</v>
      </c>
      <c r="D1129" s="2">
        <v>1</v>
      </c>
      <c r="H1129" s="2">
        <f>+SUMPRODUCT(C1128:G1128,C1129:G1129)</f>
        <v>20</v>
      </c>
      <c r="I1129">
        <f>+IF(MIN(H1129:H1131)=H1129,+$I$4,0)</f>
        <v>1000</v>
      </c>
      <c r="J1129" s="18">
        <f>+J1122+(1/B1132)*(I1129-J1122)</f>
        <v>503.10559006211179</v>
      </c>
      <c r="K1129" s="18">
        <f>+(J1129-J1122)^2</f>
        <v>9.6446896338874932</v>
      </c>
    </row>
    <row r="1130" spans="1:11" x14ac:dyDescent="0.25">
      <c r="A1130" t="s">
        <v>7</v>
      </c>
      <c r="C1130" s="2">
        <v>1</v>
      </c>
      <c r="E1130" s="2">
        <v>1</v>
      </c>
      <c r="G1130" s="2">
        <v>1</v>
      </c>
      <c r="H1130" s="2">
        <f>+SUMPRODUCT(C1128:G1128,C1130:G1130)</f>
        <v>10009</v>
      </c>
      <c r="I1130">
        <f>+IF(MIN(H1129:H1131)=H1130,IF(H1130=H1129,0,+$I$4),0)</f>
        <v>0</v>
      </c>
      <c r="J1130" s="18">
        <f>+J1123+(1/B1132)*(I1130-J1123)</f>
        <v>0</v>
      </c>
      <c r="K1130" s="18">
        <f t="shared" ref="K1130:K1131" si="631">+(J1130-J1123)^2</f>
        <v>0</v>
      </c>
    </row>
    <row r="1131" spans="1:11" x14ac:dyDescent="0.25">
      <c r="A1131" t="s">
        <v>8</v>
      </c>
      <c r="F1131" s="2">
        <v>1</v>
      </c>
      <c r="G1131" s="2">
        <v>1</v>
      </c>
      <c r="H1131" s="2">
        <f>+SUMPRODUCT(C1128:G1128,C1131:G1131)</f>
        <v>20</v>
      </c>
      <c r="I1131">
        <f>+IF(MIN(H1129:H1131)=H1131,IF(H1131=H1130,0,IF(H1131=H1129,0,$I$4)),0)</f>
        <v>0</v>
      </c>
      <c r="J1131" s="18">
        <f>+J1124+(1/B1132)*(I1131-J1124)</f>
        <v>496.89440993788821</v>
      </c>
      <c r="K1131" s="18">
        <f t="shared" si="631"/>
        <v>9.6446896338874932</v>
      </c>
    </row>
    <row r="1132" spans="1:11" x14ac:dyDescent="0.25">
      <c r="A1132" t="s">
        <v>9</v>
      </c>
      <c r="B1132">
        <f>+B1125+1</f>
        <v>161</v>
      </c>
      <c r="C1132" s="2">
        <f>+SUMPRODUCT(C1129:C1131,$I1129:$I1131)</f>
        <v>1000</v>
      </c>
      <c r="D1132" s="2">
        <f t="shared" ref="D1132:G1132" si="632">+SUMPRODUCT(D1129:D1131,$I1129:$I1131)</f>
        <v>1000</v>
      </c>
      <c r="E1132" s="2">
        <f t="shared" si="632"/>
        <v>0</v>
      </c>
      <c r="F1132" s="2">
        <f t="shared" si="632"/>
        <v>0</v>
      </c>
      <c r="G1132" s="2">
        <f t="shared" si="632"/>
        <v>0</v>
      </c>
      <c r="J1132" s="18"/>
      <c r="K1132" s="18">
        <f>SUM(K1129:K1131)</f>
        <v>19.289379267774986</v>
      </c>
    </row>
    <row r="1133" spans="1:11" x14ac:dyDescent="0.25">
      <c r="A1133" t="s">
        <v>10</v>
      </c>
      <c r="C1133" s="2">
        <f>+C1126+(1/$B1132)*(C1132-C1126)</f>
        <v>503.10559006211179</v>
      </c>
      <c r="D1133" s="2">
        <f t="shared" ref="D1133:G1133" si="633">+D1126+(1/$B1132)*(D1132-D1126)</f>
        <v>503.10559006211179</v>
      </c>
      <c r="E1133" s="2">
        <f t="shared" si="633"/>
        <v>0</v>
      </c>
      <c r="F1133" s="2">
        <f t="shared" si="633"/>
        <v>496.89440993788821</v>
      </c>
      <c r="G1133" s="2">
        <f t="shared" si="633"/>
        <v>496.89440993788821</v>
      </c>
      <c r="H1133" s="2">
        <f>+(C1133-C1126)^2+(D1133-D1126)^2+(E1133-E1126)^2+(F1133-F1126)^2+(G1133-G1126)^2</f>
        <v>38.578758535549973</v>
      </c>
      <c r="I1133" s="23">
        <f>+(SUMPRODUCT(C1128:G1128,C1133:G1133)-$I$4*MIN(H1129:H1131))/($I$4*MIN(H1129:H1131))</f>
        <v>0</v>
      </c>
      <c r="J1133" s="18"/>
      <c r="K1133" s="19"/>
    </row>
    <row r="1134" spans="1:11" x14ac:dyDescent="0.25">
      <c r="I1134" t="s">
        <v>34</v>
      </c>
      <c r="J1134" s="18"/>
      <c r="K1134" s="19"/>
    </row>
    <row r="1135" spans="1:11" x14ac:dyDescent="0.25">
      <c r="A1135" t="s">
        <v>5</v>
      </c>
      <c r="C1135" s="2">
        <f>+C1133/$C$5</f>
        <v>5.0310559006211175</v>
      </c>
      <c r="D1135" s="2">
        <f>+$D$4</f>
        <v>15</v>
      </c>
      <c r="E1135" s="2">
        <f>+$E$4</f>
        <v>9999</v>
      </c>
      <c r="F1135" s="2">
        <f>+$F$4</f>
        <v>15</v>
      </c>
      <c r="G1135" s="2">
        <f>+G1133/$G$5</f>
        <v>4.9689440993788825</v>
      </c>
      <c r="J1135" s="18"/>
      <c r="K1135" s="19"/>
    </row>
    <row r="1136" spans="1:11" x14ac:dyDescent="0.25">
      <c r="A1136" t="s">
        <v>6</v>
      </c>
      <c r="C1136" s="2">
        <v>1</v>
      </c>
      <c r="D1136" s="2">
        <v>1</v>
      </c>
      <c r="H1136" s="2">
        <f>+SUMPRODUCT(C1135:G1135,C1136:G1136)</f>
        <v>20.031055900621119</v>
      </c>
      <c r="I1136">
        <f>+IF(MIN(H1136:H1138)=H1136,+$I$4,0)</f>
        <v>0</v>
      </c>
      <c r="J1136" s="18">
        <f>+J1129+(1/B1139)*(I1136-J1129)</f>
        <v>500</v>
      </c>
      <c r="K1136" s="18">
        <f>+(J1136-J1129)^2</f>
        <v>9.6446896338874932</v>
      </c>
    </row>
    <row r="1137" spans="1:11" x14ac:dyDescent="0.25">
      <c r="A1137" t="s">
        <v>7</v>
      </c>
      <c r="C1137" s="2">
        <v>1</v>
      </c>
      <c r="E1137" s="2">
        <v>1</v>
      </c>
      <c r="G1137" s="2">
        <v>1</v>
      </c>
      <c r="H1137" s="2">
        <f>+SUMPRODUCT(C1135:G1135,C1137:G1137)</f>
        <v>10009</v>
      </c>
      <c r="I1137">
        <f>+IF(MIN(H1136:H1138)=H1137,IF(H1137=H1136,0,+$I$4),0)</f>
        <v>0</v>
      </c>
      <c r="J1137" s="18">
        <f>+J1130+(1/B1139)*(I1137-J1130)</f>
        <v>0</v>
      </c>
      <c r="K1137" s="18">
        <f t="shared" ref="K1137:K1138" si="634">+(J1137-J1130)^2</f>
        <v>0</v>
      </c>
    </row>
    <row r="1138" spans="1:11" x14ac:dyDescent="0.25">
      <c r="A1138" t="s">
        <v>8</v>
      </c>
      <c r="F1138" s="2">
        <v>1</v>
      </c>
      <c r="G1138" s="2">
        <v>1</v>
      </c>
      <c r="H1138" s="2">
        <f>+SUMPRODUCT(C1135:G1135,C1138:G1138)</f>
        <v>19.968944099378881</v>
      </c>
      <c r="I1138">
        <f>+IF(MIN(H1136:H1138)=H1138,IF(H1138=H1137,0,IF(H1138=H1136,0,$I$4)),0)</f>
        <v>1000</v>
      </c>
      <c r="J1138" s="18">
        <f>+J1131+(1/B1139)*(I1138-J1131)</f>
        <v>500</v>
      </c>
      <c r="K1138" s="18">
        <f t="shared" si="634"/>
        <v>9.6446896338874932</v>
      </c>
    </row>
    <row r="1139" spans="1:11" x14ac:dyDescent="0.25">
      <c r="A1139" t="s">
        <v>9</v>
      </c>
      <c r="B1139">
        <f>+B1132+1</f>
        <v>162</v>
      </c>
      <c r="C1139" s="2">
        <f>+SUMPRODUCT(C1136:C1138,$I1136:$I1138)</f>
        <v>0</v>
      </c>
      <c r="D1139" s="2">
        <f t="shared" ref="D1139:G1139" si="635">+SUMPRODUCT(D1136:D1138,$I1136:$I1138)</f>
        <v>0</v>
      </c>
      <c r="E1139" s="2">
        <f t="shared" si="635"/>
        <v>0</v>
      </c>
      <c r="F1139" s="2">
        <f t="shared" si="635"/>
        <v>1000</v>
      </c>
      <c r="G1139" s="2">
        <f t="shared" si="635"/>
        <v>1000</v>
      </c>
      <c r="J1139" s="18"/>
      <c r="K1139" s="18">
        <f>SUM(K1136:K1138)</f>
        <v>19.289379267774986</v>
      </c>
    </row>
    <row r="1140" spans="1:11" x14ac:dyDescent="0.25">
      <c r="A1140" t="s">
        <v>10</v>
      </c>
      <c r="C1140" s="2">
        <f>+C1133+(1/$B1139)*(C1139-C1133)</f>
        <v>500</v>
      </c>
      <c r="D1140" s="2">
        <f t="shared" ref="D1140:G1140" si="636">+D1133+(1/$B1139)*(D1139-D1133)</f>
        <v>500</v>
      </c>
      <c r="E1140" s="2">
        <f t="shared" si="636"/>
        <v>0</v>
      </c>
      <c r="F1140" s="2">
        <f t="shared" si="636"/>
        <v>500</v>
      </c>
      <c r="G1140" s="2">
        <f t="shared" si="636"/>
        <v>500</v>
      </c>
      <c r="H1140" s="2">
        <f>+(C1140-C1133)^2+(D1140-D1133)^2+(E1140-E1133)^2+(F1140-F1133)^2+(G1140-G1133)^2</f>
        <v>38.578758535549973</v>
      </c>
      <c r="I1140" s="23">
        <f>+(SUMPRODUCT(C1135:G1135,C1140:G1140)-$I$4*MIN(H1136:H1138))/($I$4*MIN(H1136:H1138))</f>
        <v>1.55520995334374E-3</v>
      </c>
      <c r="J1140" s="18"/>
      <c r="K1140" s="19"/>
    </row>
    <row r="1141" spans="1:11" x14ac:dyDescent="0.25">
      <c r="I1141" t="s">
        <v>34</v>
      </c>
      <c r="J1141" s="18"/>
      <c r="K1141" s="19"/>
    </row>
    <row r="1142" spans="1:11" x14ac:dyDescent="0.25">
      <c r="A1142" t="s">
        <v>5</v>
      </c>
      <c r="C1142" s="2">
        <f>+C1140/$C$5</f>
        <v>5</v>
      </c>
      <c r="D1142" s="2">
        <f>+$D$4</f>
        <v>15</v>
      </c>
      <c r="E1142" s="2">
        <f>+$E$4</f>
        <v>9999</v>
      </c>
      <c r="F1142" s="2">
        <f>+$F$4</f>
        <v>15</v>
      </c>
      <c r="G1142" s="2">
        <f>+G1140/$G$5</f>
        <v>5</v>
      </c>
      <c r="J1142" s="18"/>
      <c r="K1142" s="19"/>
    </row>
    <row r="1143" spans="1:11" x14ac:dyDescent="0.25">
      <c r="A1143" t="s">
        <v>6</v>
      </c>
      <c r="C1143" s="2">
        <v>1</v>
      </c>
      <c r="D1143" s="2">
        <v>1</v>
      </c>
      <c r="H1143" s="2">
        <f>+SUMPRODUCT(C1142:G1142,C1143:G1143)</f>
        <v>20</v>
      </c>
      <c r="I1143">
        <f>+IF(MIN(H1143:H1145)=H1143,+$I$4,0)</f>
        <v>1000</v>
      </c>
      <c r="J1143" s="18">
        <f>+J1136+(1/B1146)*(I1143-J1136)</f>
        <v>503.0674846625767</v>
      </c>
      <c r="K1143" s="18">
        <f>+(J1143-J1136)^2</f>
        <v>9.4094621551433111</v>
      </c>
    </row>
    <row r="1144" spans="1:11" x14ac:dyDescent="0.25">
      <c r="A1144" t="s">
        <v>7</v>
      </c>
      <c r="C1144" s="2">
        <v>1</v>
      </c>
      <c r="E1144" s="2">
        <v>1</v>
      </c>
      <c r="G1144" s="2">
        <v>1</v>
      </c>
      <c r="H1144" s="2">
        <f>+SUMPRODUCT(C1142:G1142,C1144:G1144)</f>
        <v>10009</v>
      </c>
      <c r="I1144">
        <f>+IF(MIN(H1143:H1145)=H1144,IF(H1144=H1143,0,+$I$4),0)</f>
        <v>0</v>
      </c>
      <c r="J1144" s="18">
        <f>+J1137+(1/B1146)*(I1144-J1137)</f>
        <v>0</v>
      </c>
      <c r="K1144" s="18">
        <f t="shared" ref="K1144:K1145" si="637">+(J1144-J1137)^2</f>
        <v>0</v>
      </c>
    </row>
    <row r="1145" spans="1:11" x14ac:dyDescent="0.25">
      <c r="A1145" t="s">
        <v>8</v>
      </c>
      <c r="F1145" s="2">
        <v>1</v>
      </c>
      <c r="G1145" s="2">
        <v>1</v>
      </c>
      <c r="H1145" s="2">
        <f>+SUMPRODUCT(C1142:G1142,C1145:G1145)</f>
        <v>20</v>
      </c>
      <c r="I1145">
        <f>+IF(MIN(H1143:H1145)=H1145,IF(H1145=H1144,0,IF(H1145=H1143,0,$I$4)),0)</f>
        <v>0</v>
      </c>
      <c r="J1145" s="18">
        <f>+J1138+(1/B1146)*(I1145-J1138)</f>
        <v>496.9325153374233</v>
      </c>
      <c r="K1145" s="18">
        <f t="shared" si="637"/>
        <v>9.4094621551433111</v>
      </c>
    </row>
    <row r="1146" spans="1:11" x14ac:dyDescent="0.25">
      <c r="A1146" t="s">
        <v>9</v>
      </c>
      <c r="B1146">
        <f>+B1139+1</f>
        <v>163</v>
      </c>
      <c r="C1146" s="2">
        <f>+SUMPRODUCT(C1143:C1145,$I1143:$I1145)</f>
        <v>1000</v>
      </c>
      <c r="D1146" s="2">
        <f t="shared" ref="D1146:G1146" si="638">+SUMPRODUCT(D1143:D1145,$I1143:$I1145)</f>
        <v>1000</v>
      </c>
      <c r="E1146" s="2">
        <f t="shared" si="638"/>
        <v>0</v>
      </c>
      <c r="F1146" s="2">
        <f t="shared" si="638"/>
        <v>0</v>
      </c>
      <c r="G1146" s="2">
        <f t="shared" si="638"/>
        <v>0</v>
      </c>
      <c r="J1146" s="18"/>
      <c r="K1146" s="18">
        <f>SUM(K1143:K1145)</f>
        <v>18.818924310286622</v>
      </c>
    </row>
    <row r="1147" spans="1:11" x14ac:dyDescent="0.25">
      <c r="A1147" t="s">
        <v>10</v>
      </c>
      <c r="C1147" s="2">
        <f>+C1140+(1/$B1146)*(C1146-C1140)</f>
        <v>503.0674846625767</v>
      </c>
      <c r="D1147" s="2">
        <f t="shared" ref="D1147:G1147" si="639">+D1140+(1/$B1146)*(D1146-D1140)</f>
        <v>503.0674846625767</v>
      </c>
      <c r="E1147" s="2">
        <f t="shared" si="639"/>
        <v>0</v>
      </c>
      <c r="F1147" s="2">
        <f t="shared" si="639"/>
        <v>496.9325153374233</v>
      </c>
      <c r="G1147" s="2">
        <f t="shared" si="639"/>
        <v>496.9325153374233</v>
      </c>
      <c r="H1147" s="2">
        <f>+(C1147-C1140)^2+(D1147-D1140)^2+(E1147-E1140)^2+(F1147-F1140)^2+(G1147-G1140)^2</f>
        <v>37.637848620573244</v>
      </c>
      <c r="I1147" s="23">
        <f>+(SUMPRODUCT(C1142:G1142,C1147:G1147)-$I$4*MIN(H1143:H1145))/($I$4*MIN(H1143:H1145))</f>
        <v>0</v>
      </c>
      <c r="J1147" s="18"/>
      <c r="K1147" s="19"/>
    </row>
    <row r="1148" spans="1:11" x14ac:dyDescent="0.25">
      <c r="I1148" t="s">
        <v>34</v>
      </c>
      <c r="J1148" s="18"/>
      <c r="K1148" s="19"/>
    </row>
    <row r="1149" spans="1:11" x14ac:dyDescent="0.25">
      <c r="A1149" t="s">
        <v>5</v>
      </c>
      <c r="C1149" s="2">
        <f>+C1147/$C$5</f>
        <v>5.0306748466257671</v>
      </c>
      <c r="D1149" s="2">
        <f>+$D$4</f>
        <v>15</v>
      </c>
      <c r="E1149" s="2">
        <f>+$E$4</f>
        <v>9999</v>
      </c>
      <c r="F1149" s="2">
        <f>+$F$4</f>
        <v>15</v>
      </c>
      <c r="G1149" s="2">
        <f>+G1147/$G$5</f>
        <v>4.9693251533742329</v>
      </c>
      <c r="J1149" s="18"/>
      <c r="K1149" s="19"/>
    </row>
    <row r="1150" spans="1:11" x14ac:dyDescent="0.25">
      <c r="A1150" t="s">
        <v>6</v>
      </c>
      <c r="C1150" s="2">
        <v>1</v>
      </c>
      <c r="D1150" s="2">
        <v>1</v>
      </c>
      <c r="H1150" s="2">
        <f>+SUMPRODUCT(C1149:G1149,C1150:G1150)</f>
        <v>20.030674846625768</v>
      </c>
      <c r="I1150">
        <f>+IF(MIN(H1150:H1152)=H1150,+$I$4,0)</f>
        <v>0</v>
      </c>
      <c r="J1150" s="18">
        <f>+J1143+(1/B1153)*(I1150-J1143)</f>
        <v>500</v>
      </c>
      <c r="K1150" s="18">
        <f>+(J1150-J1143)^2</f>
        <v>9.4094621551433111</v>
      </c>
    </row>
    <row r="1151" spans="1:11" x14ac:dyDescent="0.25">
      <c r="A1151" t="s">
        <v>7</v>
      </c>
      <c r="C1151" s="2">
        <v>1</v>
      </c>
      <c r="E1151" s="2">
        <v>1</v>
      </c>
      <c r="G1151" s="2">
        <v>1</v>
      </c>
      <c r="H1151" s="2">
        <f>+SUMPRODUCT(C1149:G1149,C1151:G1151)</f>
        <v>10009</v>
      </c>
      <c r="I1151">
        <f>+IF(MIN(H1150:H1152)=H1151,IF(H1151=H1150,0,+$I$4),0)</f>
        <v>0</v>
      </c>
      <c r="J1151" s="18">
        <f>+J1144+(1/B1153)*(I1151-J1144)</f>
        <v>0</v>
      </c>
      <c r="K1151" s="18">
        <f t="shared" ref="K1151:K1152" si="640">+(J1151-J1144)^2</f>
        <v>0</v>
      </c>
    </row>
    <row r="1152" spans="1:11" x14ac:dyDescent="0.25">
      <c r="A1152" t="s">
        <v>8</v>
      </c>
      <c r="F1152" s="2">
        <v>1</v>
      </c>
      <c r="G1152" s="2">
        <v>1</v>
      </c>
      <c r="H1152" s="2">
        <f>+SUMPRODUCT(C1149:G1149,C1152:G1152)</f>
        <v>19.969325153374232</v>
      </c>
      <c r="I1152">
        <f>+IF(MIN(H1150:H1152)=H1152,IF(H1152=H1151,0,IF(H1152=H1150,0,$I$4)),0)</f>
        <v>1000</v>
      </c>
      <c r="J1152" s="18">
        <f>+J1145+(1/B1153)*(I1152-J1145)</f>
        <v>500</v>
      </c>
      <c r="K1152" s="18">
        <f t="shared" si="640"/>
        <v>9.4094621551433111</v>
      </c>
    </row>
    <row r="1153" spans="1:11" x14ac:dyDescent="0.25">
      <c r="A1153" t="s">
        <v>9</v>
      </c>
      <c r="B1153">
        <f>+B1146+1</f>
        <v>164</v>
      </c>
      <c r="C1153" s="2">
        <f>+SUMPRODUCT(C1150:C1152,$I1150:$I1152)</f>
        <v>0</v>
      </c>
      <c r="D1153" s="2">
        <f t="shared" ref="D1153:G1153" si="641">+SUMPRODUCT(D1150:D1152,$I1150:$I1152)</f>
        <v>0</v>
      </c>
      <c r="E1153" s="2">
        <f t="shared" si="641"/>
        <v>0</v>
      </c>
      <c r="F1153" s="2">
        <f t="shared" si="641"/>
        <v>1000</v>
      </c>
      <c r="G1153" s="2">
        <f t="shared" si="641"/>
        <v>1000</v>
      </c>
      <c r="J1153" s="18"/>
      <c r="K1153" s="18">
        <f>SUM(K1150:K1152)</f>
        <v>18.818924310286622</v>
      </c>
    </row>
    <row r="1154" spans="1:11" x14ac:dyDescent="0.25">
      <c r="A1154" t="s">
        <v>10</v>
      </c>
      <c r="C1154" s="2">
        <f>+C1147+(1/$B1153)*(C1153-C1147)</f>
        <v>500</v>
      </c>
      <c r="D1154" s="2">
        <f t="shared" ref="D1154:G1154" si="642">+D1147+(1/$B1153)*(D1153-D1147)</f>
        <v>500</v>
      </c>
      <c r="E1154" s="2">
        <f t="shared" si="642"/>
        <v>0</v>
      </c>
      <c r="F1154" s="2">
        <f t="shared" si="642"/>
        <v>500</v>
      </c>
      <c r="G1154" s="2">
        <f t="shared" si="642"/>
        <v>500</v>
      </c>
      <c r="H1154" s="2">
        <f>+(C1154-C1147)^2+(D1154-D1147)^2+(E1154-E1147)^2+(F1154-F1147)^2+(G1154-G1147)^2</f>
        <v>37.637848620573244</v>
      </c>
      <c r="I1154" s="23">
        <f>+(SUMPRODUCT(C1149:G1149,C1154:G1154)-$I$4*MIN(H1150:H1152))/($I$4*MIN(H1150:H1152))</f>
        <v>1.5360983102918554E-3</v>
      </c>
      <c r="J1154" s="18"/>
      <c r="K1154" s="19"/>
    </row>
    <row r="1155" spans="1:11" x14ac:dyDescent="0.25">
      <c r="I1155" t="s">
        <v>34</v>
      </c>
      <c r="J1155" s="18"/>
      <c r="K1155" s="19"/>
    </row>
    <row r="1156" spans="1:11" x14ac:dyDescent="0.25">
      <c r="A1156" t="s">
        <v>5</v>
      </c>
      <c r="C1156" s="2">
        <f>+C1154/$C$5</f>
        <v>5</v>
      </c>
      <c r="D1156" s="2">
        <f>+$D$4</f>
        <v>15</v>
      </c>
      <c r="E1156" s="2">
        <f>+$E$4</f>
        <v>9999</v>
      </c>
      <c r="F1156" s="2">
        <f>+$F$4</f>
        <v>15</v>
      </c>
      <c r="G1156" s="2">
        <f>+G1154/$G$5</f>
        <v>5</v>
      </c>
      <c r="J1156" s="18"/>
      <c r="K1156" s="19"/>
    </row>
    <row r="1157" spans="1:11" x14ac:dyDescent="0.25">
      <c r="A1157" t="s">
        <v>6</v>
      </c>
      <c r="C1157" s="2">
        <v>1</v>
      </c>
      <c r="D1157" s="2">
        <v>1</v>
      </c>
      <c r="H1157" s="2">
        <f>+SUMPRODUCT(C1156:G1156,C1157:G1157)</f>
        <v>20</v>
      </c>
      <c r="I1157">
        <f>+IF(MIN(H1157:H1159)=H1157,+$I$4,0)</f>
        <v>1000</v>
      </c>
      <c r="J1157" s="18">
        <f>+J1150+(1/B1160)*(I1157-J1150)</f>
        <v>503.030303030303</v>
      </c>
      <c r="K1157" s="18">
        <f>+(J1157-J1150)^2</f>
        <v>9.1827364554635604</v>
      </c>
    </row>
    <row r="1158" spans="1:11" x14ac:dyDescent="0.25">
      <c r="A1158" t="s">
        <v>7</v>
      </c>
      <c r="C1158" s="2">
        <v>1</v>
      </c>
      <c r="E1158" s="2">
        <v>1</v>
      </c>
      <c r="G1158" s="2">
        <v>1</v>
      </c>
      <c r="H1158" s="2">
        <f>+SUMPRODUCT(C1156:G1156,C1158:G1158)</f>
        <v>10009</v>
      </c>
      <c r="I1158">
        <f>+IF(MIN(H1157:H1159)=H1158,IF(H1158=H1157,0,+$I$4),0)</f>
        <v>0</v>
      </c>
      <c r="J1158" s="18">
        <f>+J1151+(1/B1160)*(I1158-J1151)</f>
        <v>0</v>
      </c>
      <c r="K1158" s="18">
        <f t="shared" ref="K1158:K1159" si="643">+(J1158-J1151)^2</f>
        <v>0</v>
      </c>
    </row>
    <row r="1159" spans="1:11" x14ac:dyDescent="0.25">
      <c r="A1159" t="s">
        <v>8</v>
      </c>
      <c r="F1159" s="2">
        <v>1</v>
      </c>
      <c r="G1159" s="2">
        <v>1</v>
      </c>
      <c r="H1159" s="2">
        <f>+SUMPRODUCT(C1156:G1156,C1159:G1159)</f>
        <v>20</v>
      </c>
      <c r="I1159">
        <f>+IF(MIN(H1157:H1159)=H1159,IF(H1159=H1158,0,IF(H1159=H1157,0,$I$4)),0)</f>
        <v>0</v>
      </c>
      <c r="J1159" s="18">
        <f>+J1152+(1/B1160)*(I1159-J1152)</f>
        <v>496.969696969697</v>
      </c>
      <c r="K1159" s="18">
        <f t="shared" si="643"/>
        <v>9.1827364554635604</v>
      </c>
    </row>
    <row r="1160" spans="1:11" x14ac:dyDescent="0.25">
      <c r="A1160" t="s">
        <v>9</v>
      </c>
      <c r="B1160">
        <f>+B1153+1</f>
        <v>165</v>
      </c>
      <c r="C1160" s="2">
        <f>+SUMPRODUCT(C1157:C1159,$I1157:$I1159)</f>
        <v>1000</v>
      </c>
      <c r="D1160" s="2">
        <f t="shared" ref="D1160:G1160" si="644">+SUMPRODUCT(D1157:D1159,$I1157:$I1159)</f>
        <v>1000</v>
      </c>
      <c r="E1160" s="2">
        <f t="shared" si="644"/>
        <v>0</v>
      </c>
      <c r="F1160" s="2">
        <f t="shared" si="644"/>
        <v>0</v>
      </c>
      <c r="G1160" s="2">
        <f t="shared" si="644"/>
        <v>0</v>
      </c>
      <c r="J1160" s="18"/>
      <c r="K1160" s="18">
        <f>SUM(K1157:K1159)</f>
        <v>18.365472910927121</v>
      </c>
    </row>
    <row r="1161" spans="1:11" x14ac:dyDescent="0.25">
      <c r="A1161" t="s">
        <v>10</v>
      </c>
      <c r="C1161" s="2">
        <f>+C1154+(1/$B1160)*(C1160-C1154)</f>
        <v>503.030303030303</v>
      </c>
      <c r="D1161" s="2">
        <f t="shared" ref="D1161:G1161" si="645">+D1154+(1/$B1160)*(D1160-D1154)</f>
        <v>503.030303030303</v>
      </c>
      <c r="E1161" s="2">
        <f t="shared" si="645"/>
        <v>0</v>
      </c>
      <c r="F1161" s="2">
        <f t="shared" si="645"/>
        <v>496.969696969697</v>
      </c>
      <c r="G1161" s="2">
        <f t="shared" si="645"/>
        <v>496.969696969697</v>
      </c>
      <c r="H1161" s="2">
        <f>+(C1161-C1154)^2+(D1161-D1154)^2+(E1161-E1154)^2+(F1161-F1154)^2+(G1161-G1154)^2</f>
        <v>36.730945821854242</v>
      </c>
      <c r="I1161" s="23">
        <f>+(SUMPRODUCT(C1156:G1156,C1161:G1161)-$I$4*MIN(H1157:H1159))/($I$4*MIN(H1157:H1159))</f>
        <v>0</v>
      </c>
      <c r="J1161" s="18"/>
      <c r="K1161" s="19"/>
    </row>
    <row r="1162" spans="1:11" x14ac:dyDescent="0.25">
      <c r="I1162" t="s">
        <v>34</v>
      </c>
      <c r="J1162" s="18"/>
      <c r="K1162" s="19"/>
    </row>
    <row r="1163" spans="1:11" x14ac:dyDescent="0.25">
      <c r="A1163" t="s">
        <v>5</v>
      </c>
      <c r="C1163" s="2">
        <f>+C1161/$C$5</f>
        <v>5.0303030303030303</v>
      </c>
      <c r="D1163" s="2">
        <f>+$D$4</f>
        <v>15</v>
      </c>
      <c r="E1163" s="2">
        <f>+$E$4</f>
        <v>9999</v>
      </c>
      <c r="F1163" s="2">
        <f>+$F$4</f>
        <v>15</v>
      </c>
      <c r="G1163" s="2">
        <f>+G1161/$G$5</f>
        <v>4.9696969696969697</v>
      </c>
      <c r="J1163" s="18"/>
      <c r="K1163" s="19"/>
    </row>
    <row r="1164" spans="1:11" x14ac:dyDescent="0.25">
      <c r="A1164" t="s">
        <v>6</v>
      </c>
      <c r="C1164" s="2">
        <v>1</v>
      </c>
      <c r="D1164" s="2">
        <v>1</v>
      </c>
      <c r="H1164" s="2">
        <f>+SUMPRODUCT(C1163:G1163,C1164:G1164)</f>
        <v>20.030303030303031</v>
      </c>
      <c r="I1164">
        <f>+IF(MIN(H1164:H1166)=H1164,+$I$4,0)</f>
        <v>0</v>
      </c>
      <c r="J1164" s="18">
        <f>+J1157+(1/B1167)*(I1164-J1157)</f>
        <v>500</v>
      </c>
      <c r="K1164" s="18">
        <f>+(J1164-J1157)^2</f>
        <v>9.1827364554635604</v>
      </c>
    </row>
    <row r="1165" spans="1:11" x14ac:dyDescent="0.25">
      <c r="A1165" t="s">
        <v>7</v>
      </c>
      <c r="C1165" s="2">
        <v>1</v>
      </c>
      <c r="E1165" s="2">
        <v>1</v>
      </c>
      <c r="G1165" s="2">
        <v>1</v>
      </c>
      <c r="H1165" s="2">
        <f>+SUMPRODUCT(C1163:G1163,C1165:G1165)</f>
        <v>10009</v>
      </c>
      <c r="I1165">
        <f>+IF(MIN(H1164:H1166)=H1165,IF(H1165=H1164,0,+$I$4),0)</f>
        <v>0</v>
      </c>
      <c r="J1165" s="18">
        <f>+J1158+(1/B1167)*(I1165-J1158)</f>
        <v>0</v>
      </c>
      <c r="K1165" s="18">
        <f t="shared" ref="K1165:K1166" si="646">+(J1165-J1158)^2</f>
        <v>0</v>
      </c>
    </row>
    <row r="1166" spans="1:11" x14ac:dyDescent="0.25">
      <c r="A1166" t="s">
        <v>8</v>
      </c>
      <c r="F1166" s="2">
        <v>1</v>
      </c>
      <c r="G1166" s="2">
        <v>1</v>
      </c>
      <c r="H1166" s="2">
        <f>+SUMPRODUCT(C1163:G1163,C1166:G1166)</f>
        <v>19.969696969696969</v>
      </c>
      <c r="I1166">
        <f>+IF(MIN(H1164:H1166)=H1166,IF(H1166=H1165,0,IF(H1166=H1164,0,$I$4)),0)</f>
        <v>1000</v>
      </c>
      <c r="J1166" s="18">
        <f>+J1159+(1/B1167)*(I1166-J1159)</f>
        <v>500</v>
      </c>
      <c r="K1166" s="18">
        <f t="shared" si="646"/>
        <v>9.1827364554635604</v>
      </c>
    </row>
    <row r="1167" spans="1:11" x14ac:dyDescent="0.25">
      <c r="A1167" t="s">
        <v>9</v>
      </c>
      <c r="B1167">
        <f>+B1160+1</f>
        <v>166</v>
      </c>
      <c r="C1167" s="2">
        <f>+SUMPRODUCT(C1164:C1166,$I1164:$I1166)</f>
        <v>0</v>
      </c>
      <c r="D1167" s="2">
        <f t="shared" ref="D1167:G1167" si="647">+SUMPRODUCT(D1164:D1166,$I1164:$I1166)</f>
        <v>0</v>
      </c>
      <c r="E1167" s="2">
        <f t="shared" si="647"/>
        <v>0</v>
      </c>
      <c r="F1167" s="2">
        <f t="shared" si="647"/>
        <v>1000</v>
      </c>
      <c r="G1167" s="2">
        <f t="shared" si="647"/>
        <v>1000</v>
      </c>
      <c r="J1167" s="18"/>
      <c r="K1167" s="18">
        <f>SUM(K1164:K1166)</f>
        <v>18.365472910927121</v>
      </c>
    </row>
    <row r="1168" spans="1:11" x14ac:dyDescent="0.25">
      <c r="A1168" t="s">
        <v>10</v>
      </c>
      <c r="C1168" s="2">
        <f>+C1161+(1/$B1167)*(C1167-C1161)</f>
        <v>500</v>
      </c>
      <c r="D1168" s="2">
        <f t="shared" ref="D1168:G1168" si="648">+D1161+(1/$B1167)*(D1167-D1161)</f>
        <v>500</v>
      </c>
      <c r="E1168" s="2">
        <f t="shared" si="648"/>
        <v>0</v>
      </c>
      <c r="F1168" s="2">
        <f t="shared" si="648"/>
        <v>500</v>
      </c>
      <c r="G1168" s="2">
        <f t="shared" si="648"/>
        <v>500</v>
      </c>
      <c r="H1168" s="2">
        <f>+(C1168-C1161)^2+(D1168-D1161)^2+(E1168-E1161)^2+(F1168-F1161)^2+(G1168-G1161)^2</f>
        <v>36.730945821854242</v>
      </c>
      <c r="I1168" s="23">
        <f>+(SUMPRODUCT(C1163:G1163,C1168:G1168)-$I$4*MIN(H1164:H1166))/($I$4*MIN(H1164:H1166))</f>
        <v>1.5174506828528847E-3</v>
      </c>
      <c r="J1168" s="18"/>
      <c r="K1168" s="19"/>
    </row>
    <row r="1169" spans="1:11" x14ac:dyDescent="0.25">
      <c r="I1169" t="s">
        <v>34</v>
      </c>
      <c r="J1169" s="18"/>
      <c r="K1169" s="19"/>
    </row>
    <row r="1170" spans="1:11" x14ac:dyDescent="0.25">
      <c r="A1170" t="s">
        <v>5</v>
      </c>
      <c r="C1170" s="2">
        <f>+C1168/$C$5</f>
        <v>5</v>
      </c>
      <c r="D1170" s="2">
        <f>+$D$4</f>
        <v>15</v>
      </c>
      <c r="E1170" s="2">
        <f>+$E$4</f>
        <v>9999</v>
      </c>
      <c r="F1170" s="2">
        <f>+$F$4</f>
        <v>15</v>
      </c>
      <c r="G1170" s="2">
        <f>+G1168/$G$5</f>
        <v>5</v>
      </c>
      <c r="J1170" s="18"/>
      <c r="K1170" s="19"/>
    </row>
    <row r="1171" spans="1:11" x14ac:dyDescent="0.25">
      <c r="A1171" t="s">
        <v>6</v>
      </c>
      <c r="C1171" s="2">
        <v>1</v>
      </c>
      <c r="D1171" s="2">
        <v>1</v>
      </c>
      <c r="H1171" s="2">
        <f>+SUMPRODUCT(C1170:G1170,C1171:G1171)</f>
        <v>20</v>
      </c>
      <c r="I1171">
        <f>+IF(MIN(H1171:H1173)=H1171,+$I$4,0)</f>
        <v>1000</v>
      </c>
      <c r="J1171" s="18">
        <f>+J1164+(1/B1174)*(I1171-J1164)</f>
        <v>502.99401197604789</v>
      </c>
      <c r="K1171" s="18">
        <f>+(J1171-J1164)^2</f>
        <v>8.9641077127181692</v>
      </c>
    </row>
    <row r="1172" spans="1:11" x14ac:dyDescent="0.25">
      <c r="A1172" t="s">
        <v>7</v>
      </c>
      <c r="C1172" s="2">
        <v>1</v>
      </c>
      <c r="E1172" s="2">
        <v>1</v>
      </c>
      <c r="G1172" s="2">
        <v>1</v>
      </c>
      <c r="H1172" s="2">
        <f>+SUMPRODUCT(C1170:G1170,C1172:G1172)</f>
        <v>10009</v>
      </c>
      <c r="I1172">
        <f>+IF(MIN(H1171:H1173)=H1172,IF(H1172=H1171,0,+$I$4),0)</f>
        <v>0</v>
      </c>
      <c r="J1172" s="18">
        <f>+J1165+(1/B1174)*(I1172-J1165)</f>
        <v>0</v>
      </c>
      <c r="K1172" s="18">
        <f t="shared" ref="K1172:K1173" si="649">+(J1172-J1165)^2</f>
        <v>0</v>
      </c>
    </row>
    <row r="1173" spans="1:11" x14ac:dyDescent="0.25">
      <c r="A1173" t="s">
        <v>8</v>
      </c>
      <c r="F1173" s="2">
        <v>1</v>
      </c>
      <c r="G1173" s="2">
        <v>1</v>
      </c>
      <c r="H1173" s="2">
        <f>+SUMPRODUCT(C1170:G1170,C1173:G1173)</f>
        <v>20</v>
      </c>
      <c r="I1173">
        <f>+IF(MIN(H1171:H1173)=H1173,IF(H1173=H1172,0,IF(H1173=H1171,0,$I$4)),0)</f>
        <v>0</v>
      </c>
      <c r="J1173" s="18">
        <f>+J1166+(1/B1174)*(I1173-J1166)</f>
        <v>497.00598802395211</v>
      </c>
      <c r="K1173" s="18">
        <f t="shared" si="649"/>
        <v>8.9641077127181692</v>
      </c>
    </row>
    <row r="1174" spans="1:11" x14ac:dyDescent="0.25">
      <c r="A1174" t="s">
        <v>9</v>
      </c>
      <c r="B1174">
        <f>+B1167+1</f>
        <v>167</v>
      </c>
      <c r="C1174" s="2">
        <f>+SUMPRODUCT(C1171:C1173,$I1171:$I1173)</f>
        <v>1000</v>
      </c>
      <c r="D1174" s="2">
        <f t="shared" ref="D1174:G1174" si="650">+SUMPRODUCT(D1171:D1173,$I1171:$I1173)</f>
        <v>1000</v>
      </c>
      <c r="E1174" s="2">
        <f t="shared" si="650"/>
        <v>0</v>
      </c>
      <c r="F1174" s="2">
        <f t="shared" si="650"/>
        <v>0</v>
      </c>
      <c r="G1174" s="2">
        <f t="shared" si="650"/>
        <v>0</v>
      </c>
      <c r="J1174" s="18"/>
      <c r="K1174" s="18">
        <f>SUM(K1171:K1173)</f>
        <v>17.928215425436338</v>
      </c>
    </row>
    <row r="1175" spans="1:11" x14ac:dyDescent="0.25">
      <c r="A1175" t="s">
        <v>10</v>
      </c>
      <c r="C1175" s="2">
        <f>+C1168+(1/$B1174)*(C1174-C1168)</f>
        <v>502.99401197604789</v>
      </c>
      <c r="D1175" s="2">
        <f t="shared" ref="D1175:G1175" si="651">+D1168+(1/$B1174)*(D1174-D1168)</f>
        <v>502.99401197604789</v>
      </c>
      <c r="E1175" s="2">
        <f t="shared" si="651"/>
        <v>0</v>
      </c>
      <c r="F1175" s="2">
        <f t="shared" si="651"/>
        <v>497.00598802395211</v>
      </c>
      <c r="G1175" s="2">
        <f t="shared" si="651"/>
        <v>497.00598802395211</v>
      </c>
      <c r="H1175" s="2">
        <f>+(C1175-C1168)^2+(D1175-D1168)^2+(E1175-E1168)^2+(F1175-F1168)^2+(G1175-G1168)^2</f>
        <v>35.856430850872677</v>
      </c>
      <c r="I1175" s="23">
        <f>+(SUMPRODUCT(C1170:G1170,C1175:G1175)-$I$4*MIN(H1171:H1173))/($I$4*MIN(H1171:H1173))</f>
        <v>0</v>
      </c>
      <c r="J1175" s="18"/>
      <c r="K1175" s="19"/>
    </row>
    <row r="1176" spans="1:11" x14ac:dyDescent="0.25">
      <c r="I1176" t="s">
        <v>34</v>
      </c>
      <c r="J1176" s="18"/>
      <c r="K1176" s="19"/>
    </row>
    <row r="1177" spans="1:11" x14ac:dyDescent="0.25">
      <c r="A1177" t="s">
        <v>5</v>
      </c>
      <c r="C1177" s="2">
        <f>+C1175/$C$5</f>
        <v>5.0299401197604787</v>
      </c>
      <c r="D1177" s="2">
        <f>+$D$4</f>
        <v>15</v>
      </c>
      <c r="E1177" s="2">
        <f>+$E$4</f>
        <v>9999</v>
      </c>
      <c r="F1177" s="2">
        <f>+$F$4</f>
        <v>15</v>
      </c>
      <c r="G1177" s="2">
        <f>+G1175/$G$5</f>
        <v>4.9700598802395213</v>
      </c>
      <c r="J1177" s="18"/>
      <c r="K1177" s="19"/>
    </row>
    <row r="1178" spans="1:11" x14ac:dyDescent="0.25">
      <c r="A1178" t="s">
        <v>6</v>
      </c>
      <c r="C1178" s="2">
        <v>1</v>
      </c>
      <c r="D1178" s="2">
        <v>1</v>
      </c>
      <c r="H1178" s="2">
        <f>+SUMPRODUCT(C1177:G1177,C1178:G1178)</f>
        <v>20.029940119760479</v>
      </c>
      <c r="I1178">
        <f>+IF(MIN(H1178:H1180)=H1178,+$I$4,0)</f>
        <v>0</v>
      </c>
      <c r="J1178" s="18">
        <f>+J1171+(1/B1181)*(I1178-J1171)</f>
        <v>500</v>
      </c>
      <c r="K1178" s="18">
        <f>+(J1178-J1171)^2</f>
        <v>8.9641077127181692</v>
      </c>
    </row>
    <row r="1179" spans="1:11" x14ac:dyDescent="0.25">
      <c r="A1179" t="s">
        <v>7</v>
      </c>
      <c r="C1179" s="2">
        <v>1</v>
      </c>
      <c r="E1179" s="2">
        <v>1</v>
      </c>
      <c r="G1179" s="2">
        <v>1</v>
      </c>
      <c r="H1179" s="2">
        <f>+SUMPRODUCT(C1177:G1177,C1179:G1179)</f>
        <v>10009</v>
      </c>
      <c r="I1179">
        <f>+IF(MIN(H1178:H1180)=H1179,IF(H1179=H1178,0,+$I$4),0)</f>
        <v>0</v>
      </c>
      <c r="J1179" s="18">
        <f>+J1172+(1/B1181)*(I1179-J1172)</f>
        <v>0</v>
      </c>
      <c r="K1179" s="18">
        <f t="shared" ref="K1179:K1180" si="652">+(J1179-J1172)^2</f>
        <v>0</v>
      </c>
    </row>
    <row r="1180" spans="1:11" x14ac:dyDescent="0.25">
      <c r="A1180" t="s">
        <v>8</v>
      </c>
      <c r="F1180" s="2">
        <v>1</v>
      </c>
      <c r="G1180" s="2">
        <v>1</v>
      </c>
      <c r="H1180" s="2">
        <f>+SUMPRODUCT(C1177:G1177,C1180:G1180)</f>
        <v>19.970059880239521</v>
      </c>
      <c r="I1180">
        <f>+IF(MIN(H1178:H1180)=H1180,IF(H1180=H1179,0,IF(H1180=H1178,0,$I$4)),0)</f>
        <v>1000</v>
      </c>
      <c r="J1180" s="18">
        <f>+J1173+(1/B1181)*(I1180-J1173)</f>
        <v>500</v>
      </c>
      <c r="K1180" s="18">
        <f t="shared" si="652"/>
        <v>8.9641077127181692</v>
      </c>
    </row>
    <row r="1181" spans="1:11" x14ac:dyDescent="0.25">
      <c r="A1181" t="s">
        <v>9</v>
      </c>
      <c r="B1181">
        <f>+B1174+1</f>
        <v>168</v>
      </c>
      <c r="C1181" s="2">
        <f>+SUMPRODUCT(C1178:C1180,$I1178:$I1180)</f>
        <v>0</v>
      </c>
      <c r="D1181" s="2">
        <f t="shared" ref="D1181:G1181" si="653">+SUMPRODUCT(D1178:D1180,$I1178:$I1180)</f>
        <v>0</v>
      </c>
      <c r="E1181" s="2">
        <f t="shared" si="653"/>
        <v>0</v>
      </c>
      <c r="F1181" s="2">
        <f t="shared" si="653"/>
        <v>1000</v>
      </c>
      <c r="G1181" s="2">
        <f t="shared" si="653"/>
        <v>1000</v>
      </c>
      <c r="J1181" s="18"/>
      <c r="K1181" s="18">
        <f>SUM(K1178:K1180)</f>
        <v>17.928215425436338</v>
      </c>
    </row>
    <row r="1182" spans="1:11" x14ac:dyDescent="0.25">
      <c r="A1182" t="s">
        <v>10</v>
      </c>
      <c r="C1182" s="2">
        <f>+C1175+(1/$B1181)*(C1181-C1175)</f>
        <v>500</v>
      </c>
      <c r="D1182" s="2">
        <f t="shared" ref="D1182:G1182" si="654">+D1175+(1/$B1181)*(D1181-D1175)</f>
        <v>500</v>
      </c>
      <c r="E1182" s="2">
        <f t="shared" si="654"/>
        <v>0</v>
      </c>
      <c r="F1182" s="2">
        <f t="shared" si="654"/>
        <v>500</v>
      </c>
      <c r="G1182" s="2">
        <f t="shared" si="654"/>
        <v>500</v>
      </c>
      <c r="H1182" s="2">
        <f>+(C1182-C1175)^2+(D1182-D1175)^2+(E1182-E1175)^2+(F1182-F1175)^2+(G1182-G1175)^2</f>
        <v>35.856430850872677</v>
      </c>
      <c r="I1182" s="23">
        <f>+(SUMPRODUCT(C1177:G1177,C1182:G1182)-$I$4*MIN(H1178:H1180))/($I$4*MIN(H1178:H1180))</f>
        <v>1.499250374812562E-3</v>
      </c>
      <c r="J1182" s="18"/>
      <c r="K1182" s="19"/>
    </row>
    <row r="1183" spans="1:11" x14ac:dyDescent="0.25">
      <c r="I1183" t="s">
        <v>34</v>
      </c>
      <c r="J1183" s="18"/>
      <c r="K1183" s="19"/>
    </row>
    <row r="1184" spans="1:11" x14ac:dyDescent="0.25">
      <c r="A1184" t="s">
        <v>5</v>
      </c>
      <c r="C1184" s="2">
        <f>+C1182/$C$5</f>
        <v>5</v>
      </c>
      <c r="D1184" s="2">
        <f>+$D$4</f>
        <v>15</v>
      </c>
      <c r="E1184" s="2">
        <f>+$E$4</f>
        <v>9999</v>
      </c>
      <c r="F1184" s="2">
        <f>+$F$4</f>
        <v>15</v>
      </c>
      <c r="G1184" s="2">
        <f>+G1182/$G$5</f>
        <v>5</v>
      </c>
      <c r="J1184" s="18"/>
      <c r="K1184" s="19"/>
    </row>
    <row r="1185" spans="1:11" x14ac:dyDescent="0.25">
      <c r="A1185" t="s">
        <v>6</v>
      </c>
      <c r="C1185" s="2">
        <v>1</v>
      </c>
      <c r="D1185" s="2">
        <v>1</v>
      </c>
      <c r="H1185" s="2">
        <f>+SUMPRODUCT(C1184:G1184,C1185:G1185)</f>
        <v>20</v>
      </c>
      <c r="I1185">
        <f>+IF(MIN(H1185:H1187)=H1185,+$I$4,0)</f>
        <v>1000</v>
      </c>
      <c r="J1185" s="18">
        <f>+J1178+(1/B1188)*(I1185-J1178)</f>
        <v>502.95857988165682</v>
      </c>
      <c r="K1185" s="18">
        <f>+(J1185-J1178)^2</f>
        <v>8.7531949161444658</v>
      </c>
    </row>
    <row r="1186" spans="1:11" x14ac:dyDescent="0.25">
      <c r="A1186" t="s">
        <v>7</v>
      </c>
      <c r="C1186" s="2">
        <v>1</v>
      </c>
      <c r="E1186" s="2">
        <v>1</v>
      </c>
      <c r="G1186" s="2">
        <v>1</v>
      </c>
      <c r="H1186" s="2">
        <f>+SUMPRODUCT(C1184:G1184,C1186:G1186)</f>
        <v>10009</v>
      </c>
      <c r="I1186">
        <f>+IF(MIN(H1185:H1187)=H1186,IF(H1186=H1185,0,+$I$4),0)</f>
        <v>0</v>
      </c>
      <c r="J1186" s="18">
        <f>+J1179+(1/B1188)*(I1186-J1179)</f>
        <v>0</v>
      </c>
      <c r="K1186" s="18">
        <f t="shared" ref="K1186:K1187" si="655">+(J1186-J1179)^2</f>
        <v>0</v>
      </c>
    </row>
    <row r="1187" spans="1:11" x14ac:dyDescent="0.25">
      <c r="A1187" t="s">
        <v>8</v>
      </c>
      <c r="F1187" s="2">
        <v>1</v>
      </c>
      <c r="G1187" s="2">
        <v>1</v>
      </c>
      <c r="H1187" s="2">
        <f>+SUMPRODUCT(C1184:G1184,C1187:G1187)</f>
        <v>20</v>
      </c>
      <c r="I1187">
        <f>+IF(MIN(H1185:H1187)=H1187,IF(H1187=H1186,0,IF(H1187=H1185,0,$I$4)),0)</f>
        <v>0</v>
      </c>
      <c r="J1187" s="18">
        <f>+J1180+(1/B1188)*(I1187-J1180)</f>
        <v>497.04142011834318</v>
      </c>
      <c r="K1187" s="18">
        <f t="shared" si="655"/>
        <v>8.7531949161444658</v>
      </c>
    </row>
    <row r="1188" spans="1:11" x14ac:dyDescent="0.25">
      <c r="A1188" t="s">
        <v>9</v>
      </c>
      <c r="B1188">
        <f>+B1181+1</f>
        <v>169</v>
      </c>
      <c r="C1188" s="2">
        <f>+SUMPRODUCT(C1185:C1187,$I1185:$I1187)</f>
        <v>1000</v>
      </c>
      <c r="D1188" s="2">
        <f t="shared" ref="D1188:G1188" si="656">+SUMPRODUCT(D1185:D1187,$I1185:$I1187)</f>
        <v>1000</v>
      </c>
      <c r="E1188" s="2">
        <f t="shared" si="656"/>
        <v>0</v>
      </c>
      <c r="F1188" s="2">
        <f t="shared" si="656"/>
        <v>0</v>
      </c>
      <c r="G1188" s="2">
        <f t="shared" si="656"/>
        <v>0</v>
      </c>
      <c r="J1188" s="18"/>
      <c r="K1188" s="18">
        <f>SUM(K1185:K1187)</f>
        <v>17.506389832288932</v>
      </c>
    </row>
    <row r="1189" spans="1:11" x14ac:dyDescent="0.25">
      <c r="A1189" t="s">
        <v>10</v>
      </c>
      <c r="C1189" s="2">
        <f>+C1182+(1/$B1188)*(C1188-C1182)</f>
        <v>502.95857988165682</v>
      </c>
      <c r="D1189" s="2">
        <f t="shared" ref="D1189:G1189" si="657">+D1182+(1/$B1188)*(D1188-D1182)</f>
        <v>502.95857988165682</v>
      </c>
      <c r="E1189" s="2">
        <f t="shared" si="657"/>
        <v>0</v>
      </c>
      <c r="F1189" s="2">
        <f t="shared" si="657"/>
        <v>497.04142011834318</v>
      </c>
      <c r="G1189" s="2">
        <f t="shared" si="657"/>
        <v>497.04142011834318</v>
      </c>
      <c r="H1189" s="2">
        <f>+(C1189-C1182)^2+(D1189-D1182)^2+(E1189-E1182)^2+(F1189-F1182)^2+(G1189-G1182)^2</f>
        <v>35.012779664577863</v>
      </c>
      <c r="I1189" s="23">
        <f>+(SUMPRODUCT(C1184:G1184,C1189:G1189)-$I$4*MIN(H1185:H1187))/($I$4*MIN(H1185:H1187))</f>
        <v>0</v>
      </c>
      <c r="J1189" s="18"/>
      <c r="K1189" s="19"/>
    </row>
    <row r="1190" spans="1:11" x14ac:dyDescent="0.25">
      <c r="I1190" t="s">
        <v>34</v>
      </c>
      <c r="J1190" s="18"/>
      <c r="K1190" s="19"/>
    </row>
    <row r="1191" spans="1:11" x14ac:dyDescent="0.25">
      <c r="A1191" t="s">
        <v>5</v>
      </c>
      <c r="C1191" s="2">
        <f>+C1189/$C$5</f>
        <v>5.0295857988165684</v>
      </c>
      <c r="D1191" s="2">
        <f>+$D$4</f>
        <v>15</v>
      </c>
      <c r="E1191" s="2">
        <f>+$E$4</f>
        <v>9999</v>
      </c>
      <c r="F1191" s="2">
        <f>+$F$4</f>
        <v>15</v>
      </c>
      <c r="G1191" s="2">
        <f>+G1189/$G$5</f>
        <v>4.9704142011834316</v>
      </c>
      <c r="J1191" s="18"/>
      <c r="K1191" s="19"/>
    </row>
    <row r="1192" spans="1:11" x14ac:dyDescent="0.25">
      <c r="A1192" t="s">
        <v>6</v>
      </c>
      <c r="C1192" s="2">
        <v>1</v>
      </c>
      <c r="D1192" s="2">
        <v>1</v>
      </c>
      <c r="H1192" s="2">
        <f>+SUMPRODUCT(C1191:G1191,C1192:G1192)</f>
        <v>20.029585798816569</v>
      </c>
      <c r="I1192">
        <f>+IF(MIN(H1192:H1194)=H1192,+$I$4,0)</f>
        <v>0</v>
      </c>
      <c r="J1192" s="18">
        <f>+J1185+(1/B1195)*(I1192-J1185)</f>
        <v>500</v>
      </c>
      <c r="K1192" s="18">
        <f>+(J1192-J1185)^2</f>
        <v>8.7531949161444658</v>
      </c>
    </row>
    <row r="1193" spans="1:11" x14ac:dyDescent="0.25">
      <c r="A1193" t="s">
        <v>7</v>
      </c>
      <c r="C1193" s="2">
        <v>1</v>
      </c>
      <c r="E1193" s="2">
        <v>1</v>
      </c>
      <c r="G1193" s="2">
        <v>1</v>
      </c>
      <c r="H1193" s="2">
        <f>+SUMPRODUCT(C1191:G1191,C1193:G1193)</f>
        <v>10009</v>
      </c>
      <c r="I1193">
        <f>+IF(MIN(H1192:H1194)=H1193,IF(H1193=H1192,0,+$I$4),0)</f>
        <v>0</v>
      </c>
      <c r="J1193" s="18">
        <f>+J1186+(1/B1195)*(I1193-J1186)</f>
        <v>0</v>
      </c>
      <c r="K1193" s="18">
        <f t="shared" ref="K1193:K1194" si="658">+(J1193-J1186)^2</f>
        <v>0</v>
      </c>
    </row>
    <row r="1194" spans="1:11" x14ac:dyDescent="0.25">
      <c r="A1194" t="s">
        <v>8</v>
      </c>
      <c r="F1194" s="2">
        <v>1</v>
      </c>
      <c r="G1194" s="2">
        <v>1</v>
      </c>
      <c r="H1194" s="2">
        <f>+SUMPRODUCT(C1191:G1191,C1194:G1194)</f>
        <v>19.970414201183431</v>
      </c>
      <c r="I1194">
        <f>+IF(MIN(H1192:H1194)=H1194,IF(H1194=H1193,0,IF(H1194=H1192,0,$I$4)),0)</f>
        <v>1000</v>
      </c>
      <c r="J1194" s="18">
        <f>+J1187+(1/B1195)*(I1194-J1187)</f>
        <v>500</v>
      </c>
      <c r="K1194" s="18">
        <f t="shared" si="658"/>
        <v>8.7531949161444658</v>
      </c>
    </row>
    <row r="1195" spans="1:11" x14ac:dyDescent="0.25">
      <c r="A1195" t="s">
        <v>9</v>
      </c>
      <c r="B1195">
        <f>+B1188+1</f>
        <v>170</v>
      </c>
      <c r="C1195" s="2">
        <f>+SUMPRODUCT(C1192:C1194,$I1192:$I1194)</f>
        <v>0</v>
      </c>
      <c r="D1195" s="2">
        <f t="shared" ref="D1195:G1195" si="659">+SUMPRODUCT(D1192:D1194,$I1192:$I1194)</f>
        <v>0</v>
      </c>
      <c r="E1195" s="2">
        <f t="shared" si="659"/>
        <v>0</v>
      </c>
      <c r="F1195" s="2">
        <f t="shared" si="659"/>
        <v>1000</v>
      </c>
      <c r="G1195" s="2">
        <f t="shared" si="659"/>
        <v>1000</v>
      </c>
      <c r="J1195" s="18"/>
      <c r="K1195" s="18">
        <f>SUM(K1192:K1194)</f>
        <v>17.506389832288932</v>
      </c>
    </row>
    <row r="1196" spans="1:11" x14ac:dyDescent="0.25">
      <c r="A1196" t="s">
        <v>10</v>
      </c>
      <c r="C1196" s="2">
        <f>+C1189+(1/$B1195)*(C1195-C1189)</f>
        <v>500</v>
      </c>
      <c r="D1196" s="2">
        <f t="shared" ref="D1196:G1196" si="660">+D1189+(1/$B1195)*(D1195-D1189)</f>
        <v>500</v>
      </c>
      <c r="E1196" s="2">
        <f t="shared" si="660"/>
        <v>0</v>
      </c>
      <c r="F1196" s="2">
        <f t="shared" si="660"/>
        <v>500</v>
      </c>
      <c r="G1196" s="2">
        <f t="shared" si="660"/>
        <v>500</v>
      </c>
      <c r="H1196" s="2">
        <f>+(C1196-C1189)^2+(D1196-D1189)^2+(E1196-E1189)^2+(F1196-F1189)^2+(G1196-G1189)^2</f>
        <v>35.012779664577863</v>
      </c>
      <c r="I1196" s="23">
        <f>+(SUMPRODUCT(C1191:G1191,C1196:G1196)-$I$4*MIN(H1192:H1194))/($I$4*MIN(H1192:H1194))</f>
        <v>1.4814814814815733E-3</v>
      </c>
      <c r="J1196" s="18"/>
      <c r="K1196" s="19"/>
    </row>
    <row r="1197" spans="1:11" x14ac:dyDescent="0.25">
      <c r="I1197" t="s">
        <v>34</v>
      </c>
      <c r="J1197" s="18"/>
      <c r="K1197" s="19"/>
    </row>
    <row r="1198" spans="1:11" x14ac:dyDescent="0.25">
      <c r="A1198" t="s">
        <v>5</v>
      </c>
      <c r="C1198" s="2">
        <f>+C1196/$C$5</f>
        <v>5</v>
      </c>
      <c r="D1198" s="2">
        <f>+$D$4</f>
        <v>15</v>
      </c>
      <c r="E1198" s="2">
        <f>+$E$4</f>
        <v>9999</v>
      </c>
      <c r="F1198" s="2">
        <f>+$F$4</f>
        <v>15</v>
      </c>
      <c r="G1198" s="2">
        <f>+G1196/$G$5</f>
        <v>5</v>
      </c>
      <c r="J1198" s="18"/>
      <c r="K1198" s="19"/>
    </row>
    <row r="1199" spans="1:11" x14ac:dyDescent="0.25">
      <c r="A1199" t="s">
        <v>6</v>
      </c>
      <c r="C1199" s="2">
        <v>1</v>
      </c>
      <c r="D1199" s="2">
        <v>1</v>
      </c>
      <c r="H1199" s="2">
        <f>+SUMPRODUCT(C1198:G1198,C1199:G1199)</f>
        <v>20</v>
      </c>
      <c r="I1199">
        <f>+IF(MIN(H1199:H1201)=H1199,+$I$4,0)</f>
        <v>1000</v>
      </c>
      <c r="J1199" s="18">
        <f>+J1192+(1/B1202)*(I1199-J1192)</f>
        <v>502.92397660818716</v>
      </c>
      <c r="K1199" s="18">
        <f>+(J1199-J1192)^2</f>
        <v>8.5496392052256933</v>
      </c>
    </row>
    <row r="1200" spans="1:11" x14ac:dyDescent="0.25">
      <c r="A1200" t="s">
        <v>7</v>
      </c>
      <c r="C1200" s="2">
        <v>1</v>
      </c>
      <c r="E1200" s="2">
        <v>1</v>
      </c>
      <c r="G1200" s="2">
        <v>1</v>
      </c>
      <c r="H1200" s="2">
        <f>+SUMPRODUCT(C1198:G1198,C1200:G1200)</f>
        <v>10009</v>
      </c>
      <c r="I1200">
        <f>+IF(MIN(H1199:H1201)=H1200,IF(H1200=H1199,0,+$I$4),0)</f>
        <v>0</v>
      </c>
      <c r="J1200" s="18">
        <f>+J1193+(1/B1202)*(I1200-J1193)</f>
        <v>0</v>
      </c>
      <c r="K1200" s="18">
        <f t="shared" ref="K1200:K1201" si="661">+(J1200-J1193)^2</f>
        <v>0</v>
      </c>
    </row>
    <row r="1201" spans="1:11" x14ac:dyDescent="0.25">
      <c r="A1201" t="s">
        <v>8</v>
      </c>
      <c r="F1201" s="2">
        <v>1</v>
      </c>
      <c r="G1201" s="2">
        <v>1</v>
      </c>
      <c r="H1201" s="2">
        <f>+SUMPRODUCT(C1198:G1198,C1201:G1201)</f>
        <v>20</v>
      </c>
      <c r="I1201">
        <f>+IF(MIN(H1199:H1201)=H1201,IF(H1201=H1200,0,IF(H1201=H1199,0,$I$4)),0)</f>
        <v>0</v>
      </c>
      <c r="J1201" s="18">
        <f>+J1194+(1/B1202)*(I1201-J1194)</f>
        <v>497.07602339181284</v>
      </c>
      <c r="K1201" s="18">
        <f t="shared" si="661"/>
        <v>8.5496392052256933</v>
      </c>
    </row>
    <row r="1202" spans="1:11" x14ac:dyDescent="0.25">
      <c r="A1202" t="s">
        <v>9</v>
      </c>
      <c r="B1202">
        <f>+B1195+1</f>
        <v>171</v>
      </c>
      <c r="C1202" s="2">
        <f>+SUMPRODUCT(C1199:C1201,$I1199:$I1201)</f>
        <v>1000</v>
      </c>
      <c r="D1202" s="2">
        <f t="shared" ref="D1202:G1202" si="662">+SUMPRODUCT(D1199:D1201,$I1199:$I1201)</f>
        <v>1000</v>
      </c>
      <c r="E1202" s="2">
        <f t="shared" si="662"/>
        <v>0</v>
      </c>
      <c r="F1202" s="2">
        <f t="shared" si="662"/>
        <v>0</v>
      </c>
      <c r="G1202" s="2">
        <f t="shared" si="662"/>
        <v>0</v>
      </c>
      <c r="J1202" s="18"/>
      <c r="K1202" s="18">
        <f>SUM(K1199:K1201)</f>
        <v>17.099278410451387</v>
      </c>
    </row>
    <row r="1203" spans="1:11" x14ac:dyDescent="0.25">
      <c r="A1203" t="s">
        <v>10</v>
      </c>
      <c r="C1203" s="2">
        <f>+C1196+(1/$B1202)*(C1202-C1196)</f>
        <v>502.92397660818716</v>
      </c>
      <c r="D1203" s="2">
        <f t="shared" ref="D1203:G1203" si="663">+D1196+(1/$B1202)*(D1202-D1196)</f>
        <v>502.92397660818716</v>
      </c>
      <c r="E1203" s="2">
        <f t="shared" si="663"/>
        <v>0</v>
      </c>
      <c r="F1203" s="2">
        <f t="shared" si="663"/>
        <v>497.07602339181284</v>
      </c>
      <c r="G1203" s="2">
        <f t="shared" si="663"/>
        <v>497.07602339181284</v>
      </c>
      <c r="H1203" s="2">
        <f>+(C1203-C1196)^2+(D1203-D1196)^2+(E1203-E1196)^2+(F1203-F1196)^2+(G1203-G1196)^2</f>
        <v>34.198556820902773</v>
      </c>
      <c r="I1203" s="23">
        <f>+(SUMPRODUCT(C1198:G1198,C1203:G1203)-$I$4*MIN(H1199:H1201))/($I$4*MIN(H1199:H1201))</f>
        <v>0</v>
      </c>
      <c r="J1203" s="18"/>
      <c r="K1203" s="19"/>
    </row>
    <row r="1204" spans="1:11" x14ac:dyDescent="0.25">
      <c r="I1204" t="s">
        <v>34</v>
      </c>
      <c r="J1204" s="18"/>
      <c r="K1204" s="19"/>
    </row>
    <row r="1205" spans="1:11" x14ac:dyDescent="0.25">
      <c r="A1205" t="s">
        <v>5</v>
      </c>
      <c r="C1205" s="2">
        <f>+C1203/$C$5</f>
        <v>5.0292397660818713</v>
      </c>
      <c r="D1205" s="2">
        <f>+$D$4</f>
        <v>15</v>
      </c>
      <c r="E1205" s="2">
        <f>+$E$4</f>
        <v>9999</v>
      </c>
      <c r="F1205" s="2">
        <f>+$F$4</f>
        <v>15</v>
      </c>
      <c r="G1205" s="2">
        <f>+G1203/$G$5</f>
        <v>4.9707602339181287</v>
      </c>
      <c r="J1205" s="18"/>
      <c r="K1205" s="19"/>
    </row>
    <row r="1206" spans="1:11" x14ac:dyDescent="0.25">
      <c r="A1206" t="s">
        <v>6</v>
      </c>
      <c r="C1206" s="2">
        <v>1</v>
      </c>
      <c r="D1206" s="2">
        <v>1</v>
      </c>
      <c r="H1206" s="2">
        <f>+SUMPRODUCT(C1205:G1205,C1206:G1206)</f>
        <v>20.029239766081872</v>
      </c>
      <c r="I1206">
        <f>+IF(MIN(H1206:H1208)=H1206,+$I$4,0)</f>
        <v>0</v>
      </c>
      <c r="J1206" s="18">
        <f>+J1199+(1/B1209)*(I1206-J1199)</f>
        <v>500</v>
      </c>
      <c r="K1206" s="18">
        <f>+(J1206-J1199)^2</f>
        <v>8.5496392052256933</v>
      </c>
    </row>
    <row r="1207" spans="1:11" x14ac:dyDescent="0.25">
      <c r="A1207" t="s">
        <v>7</v>
      </c>
      <c r="C1207" s="2">
        <v>1</v>
      </c>
      <c r="E1207" s="2">
        <v>1</v>
      </c>
      <c r="G1207" s="2">
        <v>1</v>
      </c>
      <c r="H1207" s="2">
        <f>+SUMPRODUCT(C1205:G1205,C1207:G1207)</f>
        <v>10009</v>
      </c>
      <c r="I1207">
        <f>+IF(MIN(H1206:H1208)=H1207,IF(H1207=H1206,0,+$I$4),0)</f>
        <v>0</v>
      </c>
      <c r="J1207" s="18">
        <f>+J1200+(1/B1209)*(I1207-J1200)</f>
        <v>0</v>
      </c>
      <c r="K1207" s="18">
        <f t="shared" ref="K1207:K1208" si="664">+(J1207-J1200)^2</f>
        <v>0</v>
      </c>
    </row>
    <row r="1208" spans="1:11" x14ac:dyDescent="0.25">
      <c r="A1208" t="s">
        <v>8</v>
      </c>
      <c r="F1208" s="2">
        <v>1</v>
      </c>
      <c r="G1208" s="2">
        <v>1</v>
      </c>
      <c r="H1208" s="2">
        <f>+SUMPRODUCT(C1205:G1205,C1208:G1208)</f>
        <v>19.970760233918128</v>
      </c>
      <c r="I1208">
        <f>+IF(MIN(H1206:H1208)=H1208,IF(H1208=H1207,0,IF(H1208=H1206,0,$I$4)),0)</f>
        <v>1000</v>
      </c>
      <c r="J1208" s="18">
        <f>+J1201+(1/B1209)*(I1208-J1201)</f>
        <v>500</v>
      </c>
      <c r="K1208" s="18">
        <f t="shared" si="664"/>
        <v>8.5496392052256933</v>
      </c>
    </row>
    <row r="1209" spans="1:11" x14ac:dyDescent="0.25">
      <c r="A1209" t="s">
        <v>9</v>
      </c>
      <c r="B1209">
        <f>+B1202+1</f>
        <v>172</v>
      </c>
      <c r="C1209" s="2">
        <f>+SUMPRODUCT(C1206:C1208,$I1206:$I1208)</f>
        <v>0</v>
      </c>
      <c r="D1209" s="2">
        <f t="shared" ref="D1209:G1209" si="665">+SUMPRODUCT(D1206:D1208,$I1206:$I1208)</f>
        <v>0</v>
      </c>
      <c r="E1209" s="2">
        <f t="shared" si="665"/>
        <v>0</v>
      </c>
      <c r="F1209" s="2">
        <f t="shared" si="665"/>
        <v>1000</v>
      </c>
      <c r="G1209" s="2">
        <f t="shared" si="665"/>
        <v>1000</v>
      </c>
      <c r="J1209" s="18"/>
      <c r="K1209" s="18">
        <f>SUM(K1206:K1208)</f>
        <v>17.099278410451387</v>
      </c>
    </row>
    <row r="1210" spans="1:11" x14ac:dyDescent="0.25">
      <c r="A1210" t="s">
        <v>10</v>
      </c>
      <c r="C1210" s="2">
        <f>+C1203+(1/$B1209)*(C1209-C1203)</f>
        <v>500</v>
      </c>
      <c r="D1210" s="2">
        <f t="shared" ref="D1210:G1210" si="666">+D1203+(1/$B1209)*(D1209-D1203)</f>
        <v>500</v>
      </c>
      <c r="E1210" s="2">
        <f t="shared" si="666"/>
        <v>0</v>
      </c>
      <c r="F1210" s="2">
        <f t="shared" si="666"/>
        <v>500</v>
      </c>
      <c r="G1210" s="2">
        <f t="shared" si="666"/>
        <v>500</v>
      </c>
      <c r="H1210" s="2">
        <f>+(C1210-C1203)^2+(D1210-D1203)^2+(E1210-E1203)^2+(F1210-F1203)^2+(G1210-G1203)^2</f>
        <v>34.198556820902773</v>
      </c>
      <c r="I1210" s="23">
        <f>+(SUMPRODUCT(C1205:G1205,C1210:G1210)-$I$4*MIN(H1206:H1208))/($I$4*MIN(H1206:H1208))</f>
        <v>1.4641288433382212E-3</v>
      </c>
      <c r="J1210" s="18"/>
      <c r="K1210" s="19"/>
    </row>
    <row r="1211" spans="1:11" x14ac:dyDescent="0.25">
      <c r="I1211" t="s">
        <v>34</v>
      </c>
      <c r="J1211" s="18"/>
      <c r="K1211" s="19"/>
    </row>
    <row r="1212" spans="1:11" x14ac:dyDescent="0.25">
      <c r="A1212" t="s">
        <v>5</v>
      </c>
      <c r="C1212" s="2">
        <f>+C1210/$C$5</f>
        <v>5</v>
      </c>
      <c r="D1212" s="2">
        <f>+$D$4</f>
        <v>15</v>
      </c>
      <c r="E1212" s="2">
        <f>+$E$4</f>
        <v>9999</v>
      </c>
      <c r="F1212" s="2">
        <f>+$F$4</f>
        <v>15</v>
      </c>
      <c r="G1212" s="2">
        <f>+G1210/$G$5</f>
        <v>5</v>
      </c>
      <c r="J1212" s="18"/>
      <c r="K1212" s="19"/>
    </row>
    <row r="1213" spans="1:11" x14ac:dyDescent="0.25">
      <c r="A1213" t="s">
        <v>6</v>
      </c>
      <c r="C1213" s="2">
        <v>1</v>
      </c>
      <c r="D1213" s="2">
        <v>1</v>
      </c>
      <c r="H1213" s="2">
        <f>+SUMPRODUCT(C1212:G1212,C1213:G1213)</f>
        <v>20</v>
      </c>
      <c r="I1213">
        <f>+IF(MIN(H1213:H1215)=H1213,+$I$4,0)</f>
        <v>1000</v>
      </c>
      <c r="J1213" s="18">
        <f>+J1206+(1/B1216)*(I1213-J1206)</f>
        <v>502.8901734104046</v>
      </c>
      <c r="K1213" s="18">
        <f>+(J1213-J1206)^2</f>
        <v>8.3531023422097554</v>
      </c>
    </row>
    <row r="1214" spans="1:11" x14ac:dyDescent="0.25">
      <c r="A1214" t="s">
        <v>7</v>
      </c>
      <c r="C1214" s="2">
        <v>1</v>
      </c>
      <c r="E1214" s="2">
        <v>1</v>
      </c>
      <c r="G1214" s="2">
        <v>1</v>
      </c>
      <c r="H1214" s="2">
        <f>+SUMPRODUCT(C1212:G1212,C1214:G1214)</f>
        <v>10009</v>
      </c>
      <c r="I1214">
        <f>+IF(MIN(H1213:H1215)=H1214,IF(H1214=H1213,0,+$I$4),0)</f>
        <v>0</v>
      </c>
      <c r="J1214" s="18">
        <f>+J1207+(1/B1216)*(I1214-J1207)</f>
        <v>0</v>
      </c>
      <c r="K1214" s="18">
        <f t="shared" ref="K1214:K1215" si="667">+(J1214-J1207)^2</f>
        <v>0</v>
      </c>
    </row>
    <row r="1215" spans="1:11" x14ac:dyDescent="0.25">
      <c r="A1215" t="s">
        <v>8</v>
      </c>
      <c r="F1215" s="2">
        <v>1</v>
      </c>
      <c r="G1215" s="2">
        <v>1</v>
      </c>
      <c r="H1215" s="2">
        <f>+SUMPRODUCT(C1212:G1212,C1215:G1215)</f>
        <v>20</v>
      </c>
      <c r="I1215">
        <f>+IF(MIN(H1213:H1215)=H1215,IF(H1215=H1214,0,IF(H1215=H1213,0,$I$4)),0)</f>
        <v>0</v>
      </c>
      <c r="J1215" s="18">
        <f>+J1208+(1/B1216)*(I1215-J1208)</f>
        <v>497.1098265895954</v>
      </c>
      <c r="K1215" s="18">
        <f t="shared" si="667"/>
        <v>8.3531023422097554</v>
      </c>
    </row>
    <row r="1216" spans="1:11" x14ac:dyDescent="0.25">
      <c r="A1216" t="s">
        <v>9</v>
      </c>
      <c r="B1216">
        <f>+B1209+1</f>
        <v>173</v>
      </c>
      <c r="C1216" s="2">
        <f>+SUMPRODUCT(C1213:C1215,$I1213:$I1215)</f>
        <v>1000</v>
      </c>
      <c r="D1216" s="2">
        <f t="shared" ref="D1216:G1216" si="668">+SUMPRODUCT(D1213:D1215,$I1213:$I1215)</f>
        <v>1000</v>
      </c>
      <c r="E1216" s="2">
        <f t="shared" si="668"/>
        <v>0</v>
      </c>
      <c r="F1216" s="2">
        <f t="shared" si="668"/>
        <v>0</v>
      </c>
      <c r="G1216" s="2">
        <f t="shared" si="668"/>
        <v>0</v>
      </c>
      <c r="J1216" s="18"/>
      <c r="K1216" s="18">
        <f>SUM(K1213:K1215)</f>
        <v>16.706204684419511</v>
      </c>
    </row>
    <row r="1217" spans="1:11" x14ac:dyDescent="0.25">
      <c r="A1217" t="s">
        <v>10</v>
      </c>
      <c r="C1217" s="2">
        <f>+C1210+(1/$B1216)*(C1216-C1210)</f>
        <v>502.8901734104046</v>
      </c>
      <c r="D1217" s="2">
        <f t="shared" ref="D1217:G1217" si="669">+D1210+(1/$B1216)*(D1216-D1210)</f>
        <v>502.8901734104046</v>
      </c>
      <c r="E1217" s="2">
        <f t="shared" si="669"/>
        <v>0</v>
      </c>
      <c r="F1217" s="2">
        <f t="shared" si="669"/>
        <v>497.1098265895954</v>
      </c>
      <c r="G1217" s="2">
        <f t="shared" si="669"/>
        <v>497.1098265895954</v>
      </c>
      <c r="H1217" s="2">
        <f>+(C1217-C1210)^2+(D1217-D1210)^2+(E1217-E1210)^2+(F1217-F1210)^2+(G1217-G1210)^2</f>
        <v>33.412409368839022</v>
      </c>
      <c r="I1217" s="23">
        <f>+(SUMPRODUCT(C1212:G1212,C1217:G1217)-$I$4*MIN(H1213:H1215))/($I$4*MIN(H1213:H1215))</f>
        <v>0</v>
      </c>
      <c r="J1217" s="18"/>
      <c r="K1217" s="19"/>
    </row>
    <row r="1218" spans="1:11" x14ac:dyDescent="0.25">
      <c r="I1218" t="s">
        <v>34</v>
      </c>
      <c r="J1218" s="18"/>
      <c r="K1218" s="19"/>
    </row>
    <row r="1219" spans="1:11" x14ac:dyDescent="0.25">
      <c r="A1219" t="s">
        <v>5</v>
      </c>
      <c r="C1219" s="2">
        <f>+C1217/$C$5</f>
        <v>5.0289017341040463</v>
      </c>
      <c r="D1219" s="2">
        <f>+$D$4</f>
        <v>15</v>
      </c>
      <c r="E1219" s="2">
        <f>+$E$4</f>
        <v>9999</v>
      </c>
      <c r="F1219" s="2">
        <f>+$F$4</f>
        <v>15</v>
      </c>
      <c r="G1219" s="2">
        <f>+G1217/$G$5</f>
        <v>4.9710982658959537</v>
      </c>
      <c r="J1219" s="18"/>
      <c r="K1219" s="19"/>
    </row>
    <row r="1220" spans="1:11" x14ac:dyDescent="0.25">
      <c r="A1220" t="s">
        <v>6</v>
      </c>
      <c r="C1220" s="2">
        <v>1</v>
      </c>
      <c r="D1220" s="2">
        <v>1</v>
      </c>
      <c r="H1220" s="2">
        <f>+SUMPRODUCT(C1219:G1219,C1220:G1220)</f>
        <v>20.028901734104046</v>
      </c>
      <c r="I1220">
        <f>+IF(MIN(H1220:H1222)=H1220,+$I$4,0)</f>
        <v>0</v>
      </c>
      <c r="J1220" s="18">
        <f>+J1213+(1/B1223)*(I1220-J1213)</f>
        <v>500</v>
      </c>
      <c r="K1220" s="18">
        <f>+(J1220-J1213)^2</f>
        <v>8.3531023422097554</v>
      </c>
    </row>
    <row r="1221" spans="1:11" x14ac:dyDescent="0.25">
      <c r="A1221" t="s">
        <v>7</v>
      </c>
      <c r="C1221" s="2">
        <v>1</v>
      </c>
      <c r="E1221" s="2">
        <v>1</v>
      </c>
      <c r="G1221" s="2">
        <v>1</v>
      </c>
      <c r="H1221" s="2">
        <f>+SUMPRODUCT(C1219:G1219,C1221:G1221)</f>
        <v>10009</v>
      </c>
      <c r="I1221">
        <f>+IF(MIN(H1220:H1222)=H1221,IF(H1221=H1220,0,+$I$4),0)</f>
        <v>0</v>
      </c>
      <c r="J1221" s="18">
        <f>+J1214+(1/B1223)*(I1221-J1214)</f>
        <v>0</v>
      </c>
      <c r="K1221" s="18">
        <f t="shared" ref="K1221:K1222" si="670">+(J1221-J1214)^2</f>
        <v>0</v>
      </c>
    </row>
    <row r="1222" spans="1:11" x14ac:dyDescent="0.25">
      <c r="A1222" t="s">
        <v>8</v>
      </c>
      <c r="F1222" s="2">
        <v>1</v>
      </c>
      <c r="G1222" s="2">
        <v>1</v>
      </c>
      <c r="H1222" s="2">
        <f>+SUMPRODUCT(C1219:G1219,C1222:G1222)</f>
        <v>19.971098265895954</v>
      </c>
      <c r="I1222">
        <f>+IF(MIN(H1220:H1222)=H1222,IF(H1222=H1221,0,IF(H1222=H1220,0,$I$4)),0)</f>
        <v>1000</v>
      </c>
      <c r="J1222" s="18">
        <f>+J1215+(1/B1223)*(I1222-J1215)</f>
        <v>500</v>
      </c>
      <c r="K1222" s="18">
        <f t="shared" si="670"/>
        <v>8.3531023422097554</v>
      </c>
    </row>
    <row r="1223" spans="1:11" x14ac:dyDescent="0.25">
      <c r="A1223" t="s">
        <v>9</v>
      </c>
      <c r="B1223">
        <f>+B1216+1</f>
        <v>174</v>
      </c>
      <c r="C1223" s="2">
        <f>+SUMPRODUCT(C1220:C1222,$I1220:$I1222)</f>
        <v>0</v>
      </c>
      <c r="D1223" s="2">
        <f t="shared" ref="D1223:G1223" si="671">+SUMPRODUCT(D1220:D1222,$I1220:$I1222)</f>
        <v>0</v>
      </c>
      <c r="E1223" s="2">
        <f t="shared" si="671"/>
        <v>0</v>
      </c>
      <c r="F1223" s="2">
        <f t="shared" si="671"/>
        <v>1000</v>
      </c>
      <c r="G1223" s="2">
        <f t="shared" si="671"/>
        <v>1000</v>
      </c>
      <c r="J1223" s="18"/>
      <c r="K1223" s="18">
        <f>SUM(K1220:K1222)</f>
        <v>16.706204684419511</v>
      </c>
    </row>
    <row r="1224" spans="1:11" x14ac:dyDescent="0.25">
      <c r="A1224" t="s">
        <v>10</v>
      </c>
      <c r="C1224" s="2">
        <f>+C1217+(1/$B1223)*(C1223-C1217)</f>
        <v>500</v>
      </c>
      <c r="D1224" s="2">
        <f t="shared" ref="D1224:G1224" si="672">+D1217+(1/$B1223)*(D1223-D1217)</f>
        <v>500</v>
      </c>
      <c r="E1224" s="2">
        <f t="shared" si="672"/>
        <v>0</v>
      </c>
      <c r="F1224" s="2">
        <f t="shared" si="672"/>
        <v>500</v>
      </c>
      <c r="G1224" s="2">
        <f t="shared" si="672"/>
        <v>500</v>
      </c>
      <c r="H1224" s="2">
        <f>+(C1224-C1217)^2+(D1224-D1217)^2+(E1224-E1217)^2+(F1224-F1217)^2+(G1224-G1217)^2</f>
        <v>33.412409368839022</v>
      </c>
      <c r="I1224" s="23">
        <f>+(SUMPRODUCT(C1219:G1219,C1224:G1224)-$I$4*MIN(H1220:H1222))/($I$4*MIN(H1220:H1222))</f>
        <v>1.4471780028943097E-3</v>
      </c>
      <c r="J1224" s="18"/>
      <c r="K1224" s="19"/>
    </row>
    <row r="1225" spans="1:11" x14ac:dyDescent="0.25">
      <c r="I1225" t="s">
        <v>34</v>
      </c>
      <c r="J1225" s="18"/>
      <c r="K1225" s="19"/>
    </row>
    <row r="1226" spans="1:11" x14ac:dyDescent="0.25">
      <c r="A1226" t="s">
        <v>5</v>
      </c>
      <c r="C1226" s="2">
        <f>+C1224/$C$5</f>
        <v>5</v>
      </c>
      <c r="D1226" s="2">
        <f>+$D$4</f>
        <v>15</v>
      </c>
      <c r="E1226" s="2">
        <f>+$E$4</f>
        <v>9999</v>
      </c>
      <c r="F1226" s="2">
        <f>+$F$4</f>
        <v>15</v>
      </c>
      <c r="G1226" s="2">
        <f>+G1224/$G$5</f>
        <v>5</v>
      </c>
      <c r="J1226" s="18"/>
      <c r="K1226" s="19"/>
    </row>
    <row r="1227" spans="1:11" x14ac:dyDescent="0.25">
      <c r="A1227" t="s">
        <v>6</v>
      </c>
      <c r="C1227" s="2">
        <v>1</v>
      </c>
      <c r="D1227" s="2">
        <v>1</v>
      </c>
      <c r="H1227" s="2">
        <f>+SUMPRODUCT(C1226:G1226,C1227:G1227)</f>
        <v>20</v>
      </c>
      <c r="I1227">
        <f>+IF(MIN(H1227:H1229)=H1227,+$I$4,0)</f>
        <v>1000</v>
      </c>
      <c r="J1227" s="18">
        <f>+J1220+(1/B1230)*(I1227-J1220)</f>
        <v>502.85714285714283</v>
      </c>
      <c r="K1227" s="18">
        <f>+(J1227-J1220)^2</f>
        <v>8.1632653061223106</v>
      </c>
    </row>
    <row r="1228" spans="1:11" x14ac:dyDescent="0.25">
      <c r="A1228" t="s">
        <v>7</v>
      </c>
      <c r="C1228" s="2">
        <v>1</v>
      </c>
      <c r="E1228" s="2">
        <v>1</v>
      </c>
      <c r="G1228" s="2">
        <v>1</v>
      </c>
      <c r="H1228" s="2">
        <f>+SUMPRODUCT(C1226:G1226,C1228:G1228)</f>
        <v>10009</v>
      </c>
      <c r="I1228">
        <f>+IF(MIN(H1227:H1229)=H1228,IF(H1228=H1227,0,+$I$4),0)</f>
        <v>0</v>
      </c>
      <c r="J1228" s="18">
        <f>+J1221+(1/B1230)*(I1228-J1221)</f>
        <v>0</v>
      </c>
      <c r="K1228" s="18">
        <f t="shared" ref="K1228:K1229" si="673">+(J1228-J1221)^2</f>
        <v>0</v>
      </c>
    </row>
    <row r="1229" spans="1:11" x14ac:dyDescent="0.25">
      <c r="A1229" t="s">
        <v>8</v>
      </c>
      <c r="F1229" s="2">
        <v>1</v>
      </c>
      <c r="G1229" s="2">
        <v>1</v>
      </c>
      <c r="H1229" s="2">
        <f>+SUMPRODUCT(C1226:G1226,C1229:G1229)</f>
        <v>20</v>
      </c>
      <c r="I1229">
        <f>+IF(MIN(H1227:H1229)=H1229,IF(H1229=H1228,0,IF(H1229=H1227,0,$I$4)),0)</f>
        <v>0</v>
      </c>
      <c r="J1229" s="18">
        <f>+J1222+(1/B1230)*(I1229-J1222)</f>
        <v>497.14285714285717</v>
      </c>
      <c r="K1229" s="18">
        <f t="shared" si="673"/>
        <v>8.1632653061223106</v>
      </c>
    </row>
    <row r="1230" spans="1:11" x14ac:dyDescent="0.25">
      <c r="A1230" t="s">
        <v>9</v>
      </c>
      <c r="B1230">
        <f>+B1223+1</f>
        <v>175</v>
      </c>
      <c r="C1230" s="2">
        <f>+SUMPRODUCT(C1227:C1229,$I1227:$I1229)</f>
        <v>1000</v>
      </c>
      <c r="D1230" s="2">
        <f t="shared" ref="D1230:G1230" si="674">+SUMPRODUCT(D1227:D1229,$I1227:$I1229)</f>
        <v>1000</v>
      </c>
      <c r="E1230" s="2">
        <f t="shared" si="674"/>
        <v>0</v>
      </c>
      <c r="F1230" s="2">
        <f t="shared" si="674"/>
        <v>0</v>
      </c>
      <c r="G1230" s="2">
        <f t="shared" si="674"/>
        <v>0</v>
      </c>
      <c r="J1230" s="18"/>
      <c r="K1230" s="18">
        <f>SUM(K1227:K1229)</f>
        <v>16.326530612244621</v>
      </c>
    </row>
    <row r="1231" spans="1:11" x14ac:dyDescent="0.25">
      <c r="A1231" t="s">
        <v>10</v>
      </c>
      <c r="C1231" s="2">
        <f>+C1224+(1/$B1230)*(C1230-C1224)</f>
        <v>502.85714285714283</v>
      </c>
      <c r="D1231" s="2">
        <f t="shared" ref="D1231:G1231" si="675">+D1224+(1/$B1230)*(D1230-D1224)</f>
        <v>502.85714285714283</v>
      </c>
      <c r="E1231" s="2">
        <f t="shared" si="675"/>
        <v>0</v>
      </c>
      <c r="F1231" s="2">
        <f t="shared" si="675"/>
        <v>497.14285714285717</v>
      </c>
      <c r="G1231" s="2">
        <f t="shared" si="675"/>
        <v>497.14285714285717</v>
      </c>
      <c r="H1231" s="2">
        <f>+(C1231-C1224)^2+(D1231-D1224)^2+(E1231-E1224)^2+(F1231-F1224)^2+(G1231-G1224)^2</f>
        <v>32.653061224489242</v>
      </c>
      <c r="I1231" s="23">
        <f>+(SUMPRODUCT(C1226:G1226,C1231:G1231)-$I$4*MIN(H1227:H1229))/($I$4*MIN(H1227:H1229))</f>
        <v>0</v>
      </c>
      <c r="J1231" s="18"/>
      <c r="K1231" s="19"/>
    </row>
    <row r="1232" spans="1:11" x14ac:dyDescent="0.25">
      <c r="I1232" t="s">
        <v>34</v>
      </c>
      <c r="J1232" s="18"/>
      <c r="K1232" s="19"/>
    </row>
    <row r="1233" spans="1:11" x14ac:dyDescent="0.25">
      <c r="A1233" t="s">
        <v>5</v>
      </c>
      <c r="C1233" s="2">
        <f>+C1231/$C$5</f>
        <v>5.0285714285714285</v>
      </c>
      <c r="D1233" s="2">
        <f>+$D$4</f>
        <v>15</v>
      </c>
      <c r="E1233" s="2">
        <f>+$E$4</f>
        <v>9999</v>
      </c>
      <c r="F1233" s="2">
        <f>+$F$4</f>
        <v>15</v>
      </c>
      <c r="G1233" s="2">
        <f>+G1231/$G$5</f>
        <v>4.9714285714285715</v>
      </c>
      <c r="J1233" s="18"/>
      <c r="K1233" s="19"/>
    </row>
    <row r="1234" spans="1:11" x14ac:dyDescent="0.25">
      <c r="A1234" t="s">
        <v>6</v>
      </c>
      <c r="C1234" s="2">
        <v>1</v>
      </c>
      <c r="D1234" s="2">
        <v>1</v>
      </c>
      <c r="H1234" s="2">
        <f>+SUMPRODUCT(C1233:G1233,C1234:G1234)</f>
        <v>20.028571428571428</v>
      </c>
      <c r="I1234">
        <f>+IF(MIN(H1234:H1236)=H1234,+$I$4,0)</f>
        <v>0</v>
      </c>
      <c r="J1234" s="18">
        <f>+J1227+(1/B1237)*(I1234-J1227)</f>
        <v>500</v>
      </c>
      <c r="K1234" s="18">
        <f>+(J1234-J1227)^2</f>
        <v>8.1632653061223106</v>
      </c>
    </row>
    <row r="1235" spans="1:11" x14ac:dyDescent="0.25">
      <c r="A1235" t="s">
        <v>7</v>
      </c>
      <c r="C1235" s="2">
        <v>1</v>
      </c>
      <c r="E1235" s="2">
        <v>1</v>
      </c>
      <c r="G1235" s="2">
        <v>1</v>
      </c>
      <c r="H1235" s="2">
        <f>+SUMPRODUCT(C1233:G1233,C1235:G1235)</f>
        <v>10009</v>
      </c>
      <c r="I1235">
        <f>+IF(MIN(H1234:H1236)=H1235,IF(H1235=H1234,0,+$I$4),0)</f>
        <v>0</v>
      </c>
      <c r="J1235" s="18">
        <f>+J1228+(1/B1237)*(I1235-J1228)</f>
        <v>0</v>
      </c>
      <c r="K1235" s="18">
        <f t="shared" ref="K1235:K1236" si="676">+(J1235-J1228)^2</f>
        <v>0</v>
      </c>
    </row>
    <row r="1236" spans="1:11" x14ac:dyDescent="0.25">
      <c r="A1236" t="s">
        <v>8</v>
      </c>
      <c r="F1236" s="2">
        <v>1</v>
      </c>
      <c r="G1236" s="2">
        <v>1</v>
      </c>
      <c r="H1236" s="2">
        <f>+SUMPRODUCT(C1233:G1233,C1236:G1236)</f>
        <v>19.971428571428572</v>
      </c>
      <c r="I1236">
        <f>+IF(MIN(H1234:H1236)=H1236,IF(H1236=H1235,0,IF(H1236=H1234,0,$I$4)),0)</f>
        <v>1000</v>
      </c>
      <c r="J1236" s="18">
        <f>+J1229+(1/B1237)*(I1236-J1229)</f>
        <v>500</v>
      </c>
      <c r="K1236" s="18">
        <f t="shared" si="676"/>
        <v>8.1632653061223106</v>
      </c>
    </row>
    <row r="1237" spans="1:11" x14ac:dyDescent="0.25">
      <c r="A1237" t="s">
        <v>9</v>
      </c>
      <c r="B1237">
        <f>+B1230+1</f>
        <v>176</v>
      </c>
      <c r="C1237" s="2">
        <f>+SUMPRODUCT(C1234:C1236,$I1234:$I1236)</f>
        <v>0</v>
      </c>
      <c r="D1237" s="2">
        <f t="shared" ref="D1237:G1237" si="677">+SUMPRODUCT(D1234:D1236,$I1234:$I1236)</f>
        <v>0</v>
      </c>
      <c r="E1237" s="2">
        <f t="shared" si="677"/>
        <v>0</v>
      </c>
      <c r="F1237" s="2">
        <f t="shared" si="677"/>
        <v>1000</v>
      </c>
      <c r="G1237" s="2">
        <f t="shared" si="677"/>
        <v>1000</v>
      </c>
      <c r="J1237" s="18"/>
      <c r="K1237" s="18">
        <f>SUM(K1234:K1236)</f>
        <v>16.326530612244621</v>
      </c>
    </row>
    <row r="1238" spans="1:11" x14ac:dyDescent="0.25">
      <c r="A1238" t="s">
        <v>10</v>
      </c>
      <c r="C1238" s="2">
        <f>+C1231+(1/$B1237)*(C1237-C1231)</f>
        <v>500</v>
      </c>
      <c r="D1238" s="2">
        <f t="shared" ref="D1238:G1238" si="678">+D1231+(1/$B1237)*(D1237-D1231)</f>
        <v>500</v>
      </c>
      <c r="E1238" s="2">
        <f t="shared" si="678"/>
        <v>0</v>
      </c>
      <c r="F1238" s="2">
        <f t="shared" si="678"/>
        <v>500</v>
      </c>
      <c r="G1238" s="2">
        <f t="shared" si="678"/>
        <v>500</v>
      </c>
      <c r="H1238" s="2">
        <f>+(C1238-C1231)^2+(D1238-D1231)^2+(E1238-E1231)^2+(F1238-F1231)^2+(G1238-G1231)^2</f>
        <v>32.653061224489242</v>
      </c>
      <c r="I1238" s="23">
        <f>+(SUMPRODUCT(C1233:G1233,C1238:G1238)-$I$4*MIN(H1234:H1236))/($I$4*MIN(H1234:H1236))</f>
        <v>1.4306151645206919E-3</v>
      </c>
      <c r="J1238" s="18"/>
      <c r="K1238" s="19"/>
    </row>
    <row r="1239" spans="1:11" x14ac:dyDescent="0.25">
      <c r="B1239" s="1"/>
      <c r="C1239" s="3"/>
      <c r="D1239" s="3"/>
      <c r="E1239" s="3"/>
      <c r="F1239" s="3"/>
      <c r="G1239" s="3"/>
      <c r="H1239" s="3"/>
      <c r="I1239" t="s">
        <v>34</v>
      </c>
      <c r="J1239" s="21"/>
      <c r="K1239" s="19"/>
    </row>
    <row r="1240" spans="1:11" x14ac:dyDescent="0.25">
      <c r="A1240" t="s">
        <v>5</v>
      </c>
      <c r="C1240" s="2">
        <f>+C1238/$C$5</f>
        <v>5</v>
      </c>
      <c r="D1240" s="2">
        <f>+$D$4</f>
        <v>15</v>
      </c>
      <c r="E1240" s="2">
        <f>+$E$4</f>
        <v>9999</v>
      </c>
      <c r="F1240" s="2">
        <f>+$F$4</f>
        <v>15</v>
      </c>
      <c r="G1240" s="2">
        <f>+G1238/$G$5</f>
        <v>5</v>
      </c>
      <c r="J1240" s="18"/>
      <c r="K1240" s="19"/>
    </row>
    <row r="1241" spans="1:11" x14ac:dyDescent="0.25">
      <c r="A1241" t="s">
        <v>6</v>
      </c>
      <c r="C1241" s="2">
        <v>1</v>
      </c>
      <c r="D1241" s="2">
        <v>1</v>
      </c>
      <c r="H1241" s="2">
        <f>+SUMPRODUCT(C1240:G1240,C1241:G1241)</f>
        <v>20</v>
      </c>
      <c r="I1241">
        <f>+IF(MIN(H1241:H1243)=H1241,+$I$4,0)</f>
        <v>1000</v>
      </c>
      <c r="J1241" s="18">
        <f>+J1234+(1/B1244)*(I1241-J1234)</f>
        <v>502.82485875706215</v>
      </c>
      <c r="K1241" s="18">
        <f>+(J1241-J1234)^2</f>
        <v>7.9798269973506883</v>
      </c>
    </row>
    <row r="1242" spans="1:11" x14ac:dyDescent="0.25">
      <c r="A1242" t="s">
        <v>7</v>
      </c>
      <c r="C1242" s="2">
        <v>1</v>
      </c>
      <c r="E1242" s="2">
        <v>1</v>
      </c>
      <c r="G1242" s="2">
        <v>1</v>
      </c>
      <c r="H1242" s="2">
        <f>+SUMPRODUCT(C1240:G1240,C1242:G1242)</f>
        <v>10009</v>
      </c>
      <c r="I1242">
        <f>+IF(MIN(H1241:H1243)=H1242,IF(H1242=H1241,0,+$I$4),0)</f>
        <v>0</v>
      </c>
      <c r="J1242" s="18">
        <f>+J1235+(1/B1244)*(I1242-J1235)</f>
        <v>0</v>
      </c>
      <c r="K1242" s="18">
        <f t="shared" ref="K1242:K1243" si="679">+(J1242-J1235)^2</f>
        <v>0</v>
      </c>
    </row>
    <row r="1243" spans="1:11" x14ac:dyDescent="0.25">
      <c r="A1243" t="s">
        <v>8</v>
      </c>
      <c r="F1243" s="2">
        <v>1</v>
      </c>
      <c r="G1243" s="2">
        <v>1</v>
      </c>
      <c r="H1243" s="2">
        <f>+SUMPRODUCT(C1240:G1240,C1243:G1243)</f>
        <v>20</v>
      </c>
      <c r="I1243">
        <f>+IF(MIN(H1241:H1243)=H1243,IF(H1243=H1242,0,IF(H1243=H1241,0,$I$4)),0)</f>
        <v>0</v>
      </c>
      <c r="J1243" s="18">
        <f>+J1236+(1/B1244)*(I1243-J1236)</f>
        <v>497.17514124293785</v>
      </c>
      <c r="K1243" s="18">
        <f t="shared" si="679"/>
        <v>7.9798269973506883</v>
      </c>
    </row>
    <row r="1244" spans="1:11" x14ac:dyDescent="0.25">
      <c r="A1244" t="s">
        <v>9</v>
      </c>
      <c r="B1244">
        <f>+B1237+1</f>
        <v>177</v>
      </c>
      <c r="C1244" s="2">
        <f>+SUMPRODUCT(C1241:C1243,$I1241:$I1243)</f>
        <v>1000</v>
      </c>
      <c r="D1244" s="2">
        <f t="shared" ref="D1244:G1244" si="680">+SUMPRODUCT(D1241:D1243,$I1241:$I1243)</f>
        <v>1000</v>
      </c>
      <c r="E1244" s="2">
        <f t="shared" si="680"/>
        <v>0</v>
      </c>
      <c r="F1244" s="2">
        <f t="shared" si="680"/>
        <v>0</v>
      </c>
      <c r="G1244" s="2">
        <f t="shared" si="680"/>
        <v>0</v>
      </c>
      <c r="J1244" s="18"/>
      <c r="K1244" s="18">
        <f>SUM(K1241:K1243)</f>
        <v>15.959653994701377</v>
      </c>
    </row>
    <row r="1245" spans="1:11" x14ac:dyDescent="0.25">
      <c r="A1245" t="s">
        <v>10</v>
      </c>
      <c r="C1245" s="2">
        <f>+C1238+(1/$B1244)*(C1244-C1238)</f>
        <v>502.82485875706215</v>
      </c>
      <c r="D1245" s="2">
        <f t="shared" ref="D1245:G1245" si="681">+D1238+(1/$B1244)*(D1244-D1238)</f>
        <v>502.82485875706215</v>
      </c>
      <c r="E1245" s="2">
        <f t="shared" si="681"/>
        <v>0</v>
      </c>
      <c r="F1245" s="2">
        <f t="shared" si="681"/>
        <v>497.17514124293785</v>
      </c>
      <c r="G1245" s="2">
        <f t="shared" si="681"/>
        <v>497.17514124293785</v>
      </c>
      <c r="H1245" s="2">
        <f>+(C1245-C1238)^2+(D1245-D1238)^2+(E1245-E1238)^2+(F1245-F1238)^2+(G1245-G1238)^2</f>
        <v>31.919307989402753</v>
      </c>
      <c r="I1245" s="23">
        <f>+(SUMPRODUCT(C1240:G1240,C1245:G1245)-$I$4*MIN(H1241:H1243))/($I$4*MIN(H1241:H1243))</f>
        <v>0</v>
      </c>
      <c r="J1245" s="18"/>
      <c r="K1245" s="19"/>
    </row>
    <row r="1246" spans="1:11" x14ac:dyDescent="0.25">
      <c r="I1246" t="s">
        <v>34</v>
      </c>
      <c r="J1246" s="18"/>
      <c r="K1246" s="19"/>
    </row>
    <row r="1247" spans="1:11" x14ac:dyDescent="0.25">
      <c r="A1247" t="s">
        <v>5</v>
      </c>
      <c r="C1247" s="2">
        <f>+C1245/$C$5</f>
        <v>5.0282485875706211</v>
      </c>
      <c r="D1247" s="2">
        <f>+$D$4</f>
        <v>15</v>
      </c>
      <c r="E1247" s="2">
        <f>+$E$4</f>
        <v>9999</v>
      </c>
      <c r="F1247" s="2">
        <f>+$F$4</f>
        <v>15</v>
      </c>
      <c r="G1247" s="2">
        <f>+G1245/$G$5</f>
        <v>4.9717514124293789</v>
      </c>
      <c r="J1247" s="18"/>
      <c r="K1247" s="19"/>
    </row>
    <row r="1248" spans="1:11" x14ac:dyDescent="0.25">
      <c r="A1248" t="s">
        <v>6</v>
      </c>
      <c r="C1248" s="2">
        <v>1</v>
      </c>
      <c r="D1248" s="2">
        <v>1</v>
      </c>
      <c r="H1248" s="2">
        <f>+SUMPRODUCT(C1247:G1247,C1248:G1248)</f>
        <v>20.028248587570623</v>
      </c>
      <c r="I1248">
        <f>+IF(MIN(H1248:H1250)=H1248,+$I$4,0)</f>
        <v>0</v>
      </c>
      <c r="J1248" s="18">
        <f>+J1241+(1/B1251)*(I1248-J1241)</f>
        <v>500</v>
      </c>
      <c r="K1248" s="18">
        <f>+(J1248-J1241)^2</f>
        <v>7.9798269973506883</v>
      </c>
    </row>
    <row r="1249" spans="1:11" x14ac:dyDescent="0.25">
      <c r="A1249" t="s">
        <v>7</v>
      </c>
      <c r="C1249" s="2">
        <v>1</v>
      </c>
      <c r="E1249" s="2">
        <v>1</v>
      </c>
      <c r="G1249" s="2">
        <v>1</v>
      </c>
      <c r="H1249" s="2">
        <f>+SUMPRODUCT(C1247:G1247,C1249:G1249)</f>
        <v>10009</v>
      </c>
      <c r="I1249">
        <f>+IF(MIN(H1248:H1250)=H1249,IF(H1249=H1248,0,+$I$4),0)</f>
        <v>0</v>
      </c>
      <c r="J1249" s="18">
        <f>+J1242+(1/B1251)*(I1249-J1242)</f>
        <v>0</v>
      </c>
      <c r="K1249" s="18">
        <f t="shared" ref="K1249:K1250" si="682">+(J1249-J1242)^2</f>
        <v>0</v>
      </c>
    </row>
    <row r="1250" spans="1:11" x14ac:dyDescent="0.25">
      <c r="A1250" t="s">
        <v>8</v>
      </c>
      <c r="F1250" s="2">
        <v>1</v>
      </c>
      <c r="G1250" s="2">
        <v>1</v>
      </c>
      <c r="H1250" s="2">
        <f>+SUMPRODUCT(C1247:G1247,C1250:G1250)</f>
        <v>19.971751412429377</v>
      </c>
      <c r="I1250">
        <f>+IF(MIN(H1248:H1250)=H1250,IF(H1250=H1249,0,IF(H1250=H1248,0,$I$4)),0)</f>
        <v>1000</v>
      </c>
      <c r="J1250" s="18">
        <f>+J1243+(1/B1251)*(I1250-J1243)</f>
        <v>500</v>
      </c>
      <c r="K1250" s="18">
        <f t="shared" si="682"/>
        <v>7.9798269973506883</v>
      </c>
    </row>
    <row r="1251" spans="1:11" x14ac:dyDescent="0.25">
      <c r="A1251" t="s">
        <v>9</v>
      </c>
      <c r="B1251">
        <f>+B1244+1</f>
        <v>178</v>
      </c>
      <c r="C1251" s="2">
        <f>+SUMPRODUCT(C1248:C1250,$I1248:$I1250)</f>
        <v>0</v>
      </c>
      <c r="D1251" s="2">
        <f t="shared" ref="D1251:G1251" si="683">+SUMPRODUCT(D1248:D1250,$I1248:$I1250)</f>
        <v>0</v>
      </c>
      <c r="E1251" s="2">
        <f t="shared" si="683"/>
        <v>0</v>
      </c>
      <c r="F1251" s="2">
        <f t="shared" si="683"/>
        <v>1000</v>
      </c>
      <c r="G1251" s="2">
        <f t="shared" si="683"/>
        <v>1000</v>
      </c>
      <c r="J1251" s="18"/>
      <c r="K1251" s="18">
        <f>SUM(K1248:K1250)</f>
        <v>15.959653994701377</v>
      </c>
    </row>
    <row r="1252" spans="1:11" x14ac:dyDescent="0.25">
      <c r="A1252" t="s">
        <v>10</v>
      </c>
      <c r="C1252" s="2">
        <f>+C1245+(1/$B1251)*(C1251-C1245)</f>
        <v>500</v>
      </c>
      <c r="D1252" s="2">
        <f t="shared" ref="D1252:G1252" si="684">+D1245+(1/$B1251)*(D1251-D1245)</f>
        <v>500</v>
      </c>
      <c r="E1252" s="2">
        <f t="shared" si="684"/>
        <v>0</v>
      </c>
      <c r="F1252" s="2">
        <f t="shared" si="684"/>
        <v>500</v>
      </c>
      <c r="G1252" s="2">
        <f t="shared" si="684"/>
        <v>500</v>
      </c>
      <c r="H1252" s="2">
        <f>+(C1252-C1245)^2+(D1252-D1245)^2+(E1252-E1245)^2+(F1252-F1245)^2+(G1252-G1245)^2</f>
        <v>31.919307989402753</v>
      </c>
      <c r="I1252" s="23">
        <f>+(SUMPRODUCT(C1247:G1247,C1252:G1252)-$I$4*MIN(H1248:H1250))/($I$4*MIN(H1248:H1250))</f>
        <v>1.414427157001465E-3</v>
      </c>
      <c r="J1252" s="18"/>
      <c r="K1252" s="19"/>
    </row>
    <row r="1253" spans="1:11" x14ac:dyDescent="0.25">
      <c r="I1253" t="s">
        <v>34</v>
      </c>
      <c r="J1253" s="18"/>
      <c r="K1253" s="19"/>
    </row>
    <row r="1254" spans="1:11" x14ac:dyDescent="0.25">
      <c r="A1254" t="s">
        <v>5</v>
      </c>
      <c r="C1254" s="2">
        <f>+C1252/$C$5</f>
        <v>5</v>
      </c>
      <c r="D1254" s="2">
        <f>+$D$4</f>
        <v>15</v>
      </c>
      <c r="E1254" s="2">
        <f>+$E$4</f>
        <v>9999</v>
      </c>
      <c r="F1254" s="2">
        <f>+$F$4</f>
        <v>15</v>
      </c>
      <c r="G1254" s="2">
        <f>+G1252/$G$5</f>
        <v>5</v>
      </c>
      <c r="J1254" s="18"/>
      <c r="K1254" s="19"/>
    </row>
    <row r="1255" spans="1:11" x14ac:dyDescent="0.25">
      <c r="A1255" t="s">
        <v>6</v>
      </c>
      <c r="C1255" s="2">
        <v>1</v>
      </c>
      <c r="D1255" s="2">
        <v>1</v>
      </c>
      <c r="H1255" s="2">
        <f>+SUMPRODUCT(C1254:G1254,C1255:G1255)</f>
        <v>20</v>
      </c>
      <c r="I1255">
        <f>+IF(MIN(H1255:H1257)=H1255,+$I$4,0)</f>
        <v>1000</v>
      </c>
      <c r="J1255" s="18">
        <f>+J1248+(1/B1258)*(I1255-J1248)</f>
        <v>502.79329608938548</v>
      </c>
      <c r="K1255" s="18">
        <f>+(J1255-J1248)^2</f>
        <v>7.8025030429762063</v>
      </c>
    </row>
    <row r="1256" spans="1:11" x14ac:dyDescent="0.25">
      <c r="A1256" t="s">
        <v>7</v>
      </c>
      <c r="C1256" s="2">
        <v>1</v>
      </c>
      <c r="E1256" s="2">
        <v>1</v>
      </c>
      <c r="G1256" s="2">
        <v>1</v>
      </c>
      <c r="H1256" s="2">
        <f>+SUMPRODUCT(C1254:G1254,C1256:G1256)</f>
        <v>10009</v>
      </c>
      <c r="I1256">
        <f>+IF(MIN(H1255:H1257)=H1256,IF(H1256=H1255,0,+$I$4),0)</f>
        <v>0</v>
      </c>
      <c r="J1256" s="18">
        <f>+J1249+(1/B1258)*(I1256-J1249)</f>
        <v>0</v>
      </c>
      <c r="K1256" s="18">
        <f t="shared" ref="K1256:K1257" si="685">+(J1256-J1249)^2</f>
        <v>0</v>
      </c>
    </row>
    <row r="1257" spans="1:11" x14ac:dyDescent="0.25">
      <c r="A1257" t="s">
        <v>8</v>
      </c>
      <c r="F1257" s="2">
        <v>1</v>
      </c>
      <c r="G1257" s="2">
        <v>1</v>
      </c>
      <c r="H1257" s="2">
        <f>+SUMPRODUCT(C1254:G1254,C1257:G1257)</f>
        <v>20</v>
      </c>
      <c r="I1257">
        <f>+IF(MIN(H1255:H1257)=H1257,IF(H1257=H1256,0,IF(H1257=H1255,0,$I$4)),0)</f>
        <v>0</v>
      </c>
      <c r="J1257" s="18">
        <f>+J1250+(1/B1258)*(I1257-J1250)</f>
        <v>497.20670391061452</v>
      </c>
      <c r="K1257" s="18">
        <f t="shared" si="685"/>
        <v>7.8025030429762063</v>
      </c>
    </row>
    <row r="1258" spans="1:11" x14ac:dyDescent="0.25">
      <c r="A1258" t="s">
        <v>9</v>
      </c>
      <c r="B1258">
        <f>+B1251+1</f>
        <v>179</v>
      </c>
      <c r="C1258" s="2">
        <f>+SUMPRODUCT(C1255:C1257,$I1255:$I1257)</f>
        <v>1000</v>
      </c>
      <c r="D1258" s="2">
        <f t="shared" ref="D1258:G1258" si="686">+SUMPRODUCT(D1255:D1257,$I1255:$I1257)</f>
        <v>1000</v>
      </c>
      <c r="E1258" s="2">
        <f t="shared" si="686"/>
        <v>0</v>
      </c>
      <c r="F1258" s="2">
        <f t="shared" si="686"/>
        <v>0</v>
      </c>
      <c r="G1258" s="2">
        <f t="shared" si="686"/>
        <v>0</v>
      </c>
      <c r="J1258" s="18"/>
      <c r="K1258" s="18">
        <f>SUM(K1255:K1257)</f>
        <v>15.605006085952413</v>
      </c>
    </row>
    <row r="1259" spans="1:11" x14ac:dyDescent="0.25">
      <c r="A1259" t="s">
        <v>10</v>
      </c>
      <c r="C1259" s="2">
        <f>+C1252+(1/$B1258)*(C1258-C1252)</f>
        <v>502.79329608938548</v>
      </c>
      <c r="D1259" s="2">
        <f t="shared" ref="D1259:G1259" si="687">+D1252+(1/$B1258)*(D1258-D1252)</f>
        <v>502.79329608938548</v>
      </c>
      <c r="E1259" s="2">
        <f t="shared" si="687"/>
        <v>0</v>
      </c>
      <c r="F1259" s="2">
        <f t="shared" si="687"/>
        <v>497.20670391061452</v>
      </c>
      <c r="G1259" s="2">
        <f t="shared" si="687"/>
        <v>497.20670391061452</v>
      </c>
      <c r="H1259" s="2">
        <f>+(C1259-C1252)^2+(D1259-D1252)^2+(E1259-E1252)^2+(F1259-F1252)^2+(G1259-G1252)^2</f>
        <v>31.210012171904825</v>
      </c>
      <c r="I1259" s="23">
        <f>+(SUMPRODUCT(C1254:G1254,C1259:G1259)-$I$4*MIN(H1255:H1257))/($I$4*MIN(H1255:H1257))</f>
        <v>0</v>
      </c>
      <c r="J1259" s="18"/>
      <c r="K1259" s="19"/>
    </row>
    <row r="1260" spans="1:11" x14ac:dyDescent="0.25">
      <c r="I1260" t="s">
        <v>34</v>
      </c>
      <c r="J1260" s="18"/>
      <c r="K1260" s="19"/>
    </row>
    <row r="1261" spans="1:11" x14ac:dyDescent="0.25">
      <c r="A1261" t="s">
        <v>5</v>
      </c>
      <c r="C1261" s="2">
        <f>+C1259/$C$5</f>
        <v>5.027932960893855</v>
      </c>
      <c r="D1261" s="2">
        <f>+$D$4</f>
        <v>15</v>
      </c>
      <c r="E1261" s="2">
        <f>+$E$4</f>
        <v>9999</v>
      </c>
      <c r="F1261" s="2">
        <f>+$F$4</f>
        <v>15</v>
      </c>
      <c r="G1261" s="2">
        <f>+G1259/$G$5</f>
        <v>4.972067039106145</v>
      </c>
      <c r="J1261" s="18"/>
      <c r="K1261" s="19"/>
    </row>
    <row r="1262" spans="1:11" x14ac:dyDescent="0.25">
      <c r="A1262" t="s">
        <v>6</v>
      </c>
      <c r="C1262" s="2">
        <v>1</v>
      </c>
      <c r="D1262" s="2">
        <v>1</v>
      </c>
      <c r="H1262" s="2">
        <f>+SUMPRODUCT(C1261:G1261,C1262:G1262)</f>
        <v>20.027932960893857</v>
      </c>
      <c r="I1262">
        <f>+IF(MIN(H1262:H1264)=H1262,+$I$4,0)</f>
        <v>0</v>
      </c>
      <c r="J1262" s="18">
        <f>+J1255+(1/B1265)*(I1262-J1255)</f>
        <v>500</v>
      </c>
      <c r="K1262" s="18">
        <f>+(J1262-J1255)^2</f>
        <v>7.8025030429762063</v>
      </c>
    </row>
    <row r="1263" spans="1:11" x14ac:dyDescent="0.25">
      <c r="A1263" t="s">
        <v>7</v>
      </c>
      <c r="C1263" s="2">
        <v>1</v>
      </c>
      <c r="E1263" s="2">
        <v>1</v>
      </c>
      <c r="G1263" s="2">
        <v>1</v>
      </c>
      <c r="H1263" s="2">
        <f>+SUMPRODUCT(C1261:G1261,C1263:G1263)</f>
        <v>10009</v>
      </c>
      <c r="I1263">
        <f>+IF(MIN(H1262:H1264)=H1263,IF(H1263=H1262,0,+$I$4),0)</f>
        <v>0</v>
      </c>
      <c r="J1263" s="18">
        <f>+J1256+(1/B1265)*(I1263-J1256)</f>
        <v>0</v>
      </c>
      <c r="K1263" s="18">
        <f t="shared" ref="K1263:K1264" si="688">+(J1263-J1256)^2</f>
        <v>0</v>
      </c>
    </row>
    <row r="1264" spans="1:11" x14ac:dyDescent="0.25">
      <c r="A1264" t="s">
        <v>8</v>
      </c>
      <c r="F1264" s="2">
        <v>1</v>
      </c>
      <c r="G1264" s="2">
        <v>1</v>
      </c>
      <c r="H1264" s="2">
        <f>+SUMPRODUCT(C1261:G1261,C1264:G1264)</f>
        <v>19.972067039106143</v>
      </c>
      <c r="I1264">
        <f>+IF(MIN(H1262:H1264)=H1264,IF(H1264=H1263,0,IF(H1264=H1262,0,$I$4)),0)</f>
        <v>1000</v>
      </c>
      <c r="J1264" s="18">
        <f>+J1257+(1/B1265)*(I1264-J1257)</f>
        <v>500</v>
      </c>
      <c r="K1264" s="18">
        <f t="shared" si="688"/>
        <v>7.8025030429762063</v>
      </c>
    </row>
    <row r="1265" spans="1:11" x14ac:dyDescent="0.25">
      <c r="A1265" t="s">
        <v>9</v>
      </c>
      <c r="B1265">
        <f>+B1258+1</f>
        <v>180</v>
      </c>
      <c r="C1265" s="2">
        <f>+SUMPRODUCT(C1262:C1264,$I1262:$I1264)</f>
        <v>0</v>
      </c>
      <c r="D1265" s="2">
        <f t="shared" ref="D1265:G1265" si="689">+SUMPRODUCT(D1262:D1264,$I1262:$I1264)</f>
        <v>0</v>
      </c>
      <c r="E1265" s="2">
        <f t="shared" si="689"/>
        <v>0</v>
      </c>
      <c r="F1265" s="2">
        <f t="shared" si="689"/>
        <v>1000</v>
      </c>
      <c r="G1265" s="2">
        <f t="shared" si="689"/>
        <v>1000</v>
      </c>
      <c r="J1265" s="18"/>
      <c r="K1265" s="18">
        <f>SUM(K1262:K1264)</f>
        <v>15.605006085952413</v>
      </c>
    </row>
    <row r="1266" spans="1:11" x14ac:dyDescent="0.25">
      <c r="A1266" t="s">
        <v>10</v>
      </c>
      <c r="C1266" s="2">
        <f>+C1259+(1/$B1265)*(C1265-C1259)</f>
        <v>500</v>
      </c>
      <c r="D1266" s="2">
        <f t="shared" ref="D1266:G1266" si="690">+D1259+(1/$B1265)*(D1265-D1259)</f>
        <v>500</v>
      </c>
      <c r="E1266" s="2">
        <f t="shared" si="690"/>
        <v>0</v>
      </c>
      <c r="F1266" s="2">
        <f t="shared" si="690"/>
        <v>500</v>
      </c>
      <c r="G1266" s="2">
        <f t="shared" si="690"/>
        <v>500</v>
      </c>
      <c r="H1266" s="2">
        <f>+(C1266-C1259)^2+(D1266-D1259)^2+(E1266-E1259)^2+(F1266-F1259)^2+(G1266-G1259)^2</f>
        <v>31.210012171904825</v>
      </c>
      <c r="I1266" s="23">
        <f>+(SUMPRODUCT(C1261:G1261,C1266:G1266)-$I$4*MIN(H1262:H1264))/($I$4*MIN(H1262:H1264))</f>
        <v>1.3986013986015088E-3</v>
      </c>
      <c r="J1266" s="18"/>
      <c r="K1266" s="19"/>
    </row>
    <row r="1267" spans="1:11" x14ac:dyDescent="0.25">
      <c r="I1267" t="s">
        <v>34</v>
      </c>
      <c r="J1267" s="18"/>
      <c r="K1267" s="19"/>
    </row>
    <row r="1268" spans="1:11" x14ac:dyDescent="0.25">
      <c r="A1268" t="s">
        <v>5</v>
      </c>
      <c r="C1268" s="2">
        <f>+C1266/$C$5</f>
        <v>5</v>
      </c>
      <c r="D1268" s="2">
        <f>+$D$4</f>
        <v>15</v>
      </c>
      <c r="E1268" s="2">
        <f>+$E$4</f>
        <v>9999</v>
      </c>
      <c r="F1268" s="2">
        <f>+$F$4</f>
        <v>15</v>
      </c>
      <c r="G1268" s="2">
        <f>+G1266/$G$5</f>
        <v>5</v>
      </c>
      <c r="J1268" s="18"/>
      <c r="K1268" s="19"/>
    </row>
    <row r="1269" spans="1:11" x14ac:dyDescent="0.25">
      <c r="A1269" t="s">
        <v>6</v>
      </c>
      <c r="C1269" s="2">
        <v>1</v>
      </c>
      <c r="D1269" s="2">
        <v>1</v>
      </c>
      <c r="H1269" s="2">
        <f>+SUMPRODUCT(C1268:G1268,C1269:G1269)</f>
        <v>20</v>
      </c>
      <c r="I1269">
        <f>+IF(MIN(H1269:H1271)=H1269,+$I$4,0)</f>
        <v>1000</v>
      </c>
      <c r="J1269" s="18">
        <f>+J1262+(1/B1272)*(I1269-J1262)</f>
        <v>502.76243093922653</v>
      </c>
      <c r="K1269" s="18">
        <f>+(J1269-J1262)^2</f>
        <v>7.631024693995986</v>
      </c>
    </row>
    <row r="1270" spans="1:11" x14ac:dyDescent="0.25">
      <c r="A1270" t="s">
        <v>7</v>
      </c>
      <c r="C1270" s="2">
        <v>1</v>
      </c>
      <c r="E1270" s="2">
        <v>1</v>
      </c>
      <c r="G1270" s="2">
        <v>1</v>
      </c>
      <c r="H1270" s="2">
        <f>+SUMPRODUCT(C1268:G1268,C1270:G1270)</f>
        <v>10009</v>
      </c>
      <c r="I1270">
        <f>+IF(MIN(H1269:H1271)=H1270,IF(H1270=H1269,0,+$I$4),0)</f>
        <v>0</v>
      </c>
      <c r="J1270" s="18">
        <f>+J1263+(1/B1272)*(I1270-J1263)</f>
        <v>0</v>
      </c>
      <c r="K1270" s="18">
        <f t="shared" ref="K1270:K1271" si="691">+(J1270-J1263)^2</f>
        <v>0</v>
      </c>
    </row>
    <row r="1271" spans="1:11" x14ac:dyDescent="0.25">
      <c r="A1271" t="s">
        <v>8</v>
      </c>
      <c r="F1271" s="2">
        <v>1</v>
      </c>
      <c r="G1271" s="2">
        <v>1</v>
      </c>
      <c r="H1271" s="2">
        <f>+SUMPRODUCT(C1268:G1268,C1271:G1271)</f>
        <v>20</v>
      </c>
      <c r="I1271">
        <f>+IF(MIN(H1269:H1271)=H1271,IF(H1271=H1270,0,IF(H1271=H1269,0,$I$4)),0)</f>
        <v>0</v>
      </c>
      <c r="J1271" s="18">
        <f>+J1264+(1/B1272)*(I1271-J1264)</f>
        <v>497.23756906077347</v>
      </c>
      <c r="K1271" s="18">
        <f t="shared" si="691"/>
        <v>7.631024693995986</v>
      </c>
    </row>
    <row r="1272" spans="1:11" x14ac:dyDescent="0.25">
      <c r="A1272" t="s">
        <v>9</v>
      </c>
      <c r="B1272">
        <f>+B1265+1</f>
        <v>181</v>
      </c>
      <c r="C1272" s="2">
        <f>+SUMPRODUCT(C1269:C1271,$I1269:$I1271)</f>
        <v>1000</v>
      </c>
      <c r="D1272" s="2">
        <f t="shared" ref="D1272:G1272" si="692">+SUMPRODUCT(D1269:D1271,$I1269:$I1271)</f>
        <v>1000</v>
      </c>
      <c r="E1272" s="2">
        <f t="shared" si="692"/>
        <v>0</v>
      </c>
      <c r="F1272" s="2">
        <f t="shared" si="692"/>
        <v>0</v>
      </c>
      <c r="G1272" s="2">
        <f t="shared" si="692"/>
        <v>0</v>
      </c>
      <c r="J1272" s="18"/>
      <c r="K1272" s="18">
        <f>SUM(K1269:K1271)</f>
        <v>15.262049387991972</v>
      </c>
    </row>
    <row r="1273" spans="1:11" x14ac:dyDescent="0.25">
      <c r="A1273" t="s">
        <v>10</v>
      </c>
      <c r="C1273" s="2">
        <f>+C1266+(1/$B1272)*(C1272-C1266)</f>
        <v>502.76243093922653</v>
      </c>
      <c r="D1273" s="2">
        <f t="shared" ref="D1273:G1273" si="693">+D1266+(1/$B1272)*(D1272-D1266)</f>
        <v>502.76243093922653</v>
      </c>
      <c r="E1273" s="2">
        <f t="shared" si="693"/>
        <v>0</v>
      </c>
      <c r="F1273" s="2">
        <f t="shared" si="693"/>
        <v>497.23756906077347</v>
      </c>
      <c r="G1273" s="2">
        <f t="shared" si="693"/>
        <v>497.23756906077347</v>
      </c>
      <c r="H1273" s="2">
        <f>+(C1273-C1266)^2+(D1273-D1266)^2+(E1273-E1266)^2+(F1273-F1266)^2+(G1273-G1266)^2</f>
        <v>30.524098775983944</v>
      </c>
      <c r="I1273" s="23">
        <f>+(SUMPRODUCT(C1268:G1268,C1273:G1273)-$I$4*MIN(H1269:H1271))/($I$4*MIN(H1269:H1271))</f>
        <v>0</v>
      </c>
      <c r="J1273" s="18"/>
      <c r="K1273" s="19"/>
    </row>
    <row r="1274" spans="1:11" x14ac:dyDescent="0.25">
      <c r="I1274" t="s">
        <v>34</v>
      </c>
      <c r="J1274" s="18"/>
      <c r="K1274" s="19"/>
    </row>
    <row r="1275" spans="1:11" x14ac:dyDescent="0.25">
      <c r="A1275" t="s">
        <v>5</v>
      </c>
      <c r="C1275" s="2">
        <f>+C1273/$C$5</f>
        <v>5.027624309392265</v>
      </c>
      <c r="D1275" s="2">
        <f>+$D$4</f>
        <v>15</v>
      </c>
      <c r="E1275" s="2">
        <f>+$E$4</f>
        <v>9999</v>
      </c>
      <c r="F1275" s="2">
        <f>+$F$4</f>
        <v>15</v>
      </c>
      <c r="G1275" s="2">
        <f>+G1273/$G$5</f>
        <v>4.972375690607735</v>
      </c>
      <c r="J1275" s="18"/>
      <c r="K1275" s="19"/>
    </row>
    <row r="1276" spans="1:11" x14ac:dyDescent="0.25">
      <c r="A1276" t="s">
        <v>6</v>
      </c>
      <c r="C1276" s="2">
        <v>1</v>
      </c>
      <c r="D1276" s="2">
        <v>1</v>
      </c>
      <c r="H1276" s="2">
        <f>+SUMPRODUCT(C1275:G1275,C1276:G1276)</f>
        <v>20.027624309392266</v>
      </c>
      <c r="I1276">
        <f>+IF(MIN(H1276:H1278)=H1276,+$I$4,0)</f>
        <v>0</v>
      </c>
      <c r="J1276" s="18">
        <f>+J1269+(1/B1279)*(I1276-J1269)</f>
        <v>500</v>
      </c>
      <c r="K1276" s="18">
        <f>+(J1276-J1269)^2</f>
        <v>7.631024693995986</v>
      </c>
    </row>
    <row r="1277" spans="1:11" x14ac:dyDescent="0.25">
      <c r="A1277" t="s">
        <v>7</v>
      </c>
      <c r="C1277" s="2">
        <v>1</v>
      </c>
      <c r="E1277" s="2">
        <v>1</v>
      </c>
      <c r="G1277" s="2">
        <v>1</v>
      </c>
      <c r="H1277" s="2">
        <f>+SUMPRODUCT(C1275:G1275,C1277:G1277)</f>
        <v>10009</v>
      </c>
      <c r="I1277">
        <f>+IF(MIN(H1276:H1278)=H1277,IF(H1277=H1276,0,+$I$4),0)</f>
        <v>0</v>
      </c>
      <c r="J1277" s="18">
        <f>+J1270+(1/B1279)*(I1277-J1270)</f>
        <v>0</v>
      </c>
      <c r="K1277" s="18">
        <f t="shared" ref="K1277:K1278" si="694">+(J1277-J1270)^2</f>
        <v>0</v>
      </c>
    </row>
    <row r="1278" spans="1:11" x14ac:dyDescent="0.25">
      <c r="A1278" t="s">
        <v>8</v>
      </c>
      <c r="F1278" s="2">
        <v>1</v>
      </c>
      <c r="G1278" s="2">
        <v>1</v>
      </c>
      <c r="H1278" s="2">
        <f>+SUMPRODUCT(C1275:G1275,C1278:G1278)</f>
        <v>19.972375690607734</v>
      </c>
      <c r="I1278">
        <f>+IF(MIN(H1276:H1278)=H1278,IF(H1278=H1277,0,IF(H1278=H1276,0,$I$4)),0)</f>
        <v>1000</v>
      </c>
      <c r="J1278" s="18">
        <f>+J1271+(1/B1279)*(I1278-J1271)</f>
        <v>500</v>
      </c>
      <c r="K1278" s="18">
        <f t="shared" si="694"/>
        <v>7.631024693995986</v>
      </c>
    </row>
    <row r="1279" spans="1:11" x14ac:dyDescent="0.25">
      <c r="A1279" t="s">
        <v>9</v>
      </c>
      <c r="B1279">
        <f>+B1272+1</f>
        <v>182</v>
      </c>
      <c r="C1279" s="2">
        <f>+SUMPRODUCT(C1276:C1278,$I1276:$I1278)</f>
        <v>0</v>
      </c>
      <c r="D1279" s="2">
        <f t="shared" ref="D1279:G1279" si="695">+SUMPRODUCT(D1276:D1278,$I1276:$I1278)</f>
        <v>0</v>
      </c>
      <c r="E1279" s="2">
        <f t="shared" si="695"/>
        <v>0</v>
      </c>
      <c r="F1279" s="2">
        <f t="shared" si="695"/>
        <v>1000</v>
      </c>
      <c r="G1279" s="2">
        <f t="shared" si="695"/>
        <v>1000</v>
      </c>
      <c r="J1279" s="18"/>
      <c r="K1279" s="18">
        <f>SUM(K1276:K1278)</f>
        <v>15.262049387991972</v>
      </c>
    </row>
    <row r="1280" spans="1:11" x14ac:dyDescent="0.25">
      <c r="A1280" t="s">
        <v>10</v>
      </c>
      <c r="C1280" s="2">
        <f>+C1273+(1/$B1279)*(C1279-C1273)</f>
        <v>500</v>
      </c>
      <c r="D1280" s="2">
        <f t="shared" ref="D1280:G1280" si="696">+D1273+(1/$B1279)*(D1279-D1273)</f>
        <v>500</v>
      </c>
      <c r="E1280" s="2">
        <f t="shared" si="696"/>
        <v>0</v>
      </c>
      <c r="F1280" s="2">
        <f t="shared" si="696"/>
        <v>500</v>
      </c>
      <c r="G1280" s="2">
        <f t="shared" si="696"/>
        <v>500</v>
      </c>
      <c r="H1280" s="2">
        <f>+(C1280-C1273)^2+(D1280-D1273)^2+(E1280-E1273)^2+(F1280-F1273)^2+(G1280-G1273)^2</f>
        <v>30.524098775983944</v>
      </c>
      <c r="I1280" s="23">
        <f>+(SUMPRODUCT(C1275:G1275,C1280:G1280)-$I$4*MIN(H1276:H1278))/($I$4*MIN(H1276:H1278))</f>
        <v>1.3831258644537861E-3</v>
      </c>
      <c r="J1280" s="18"/>
      <c r="K1280" s="19"/>
    </row>
    <row r="1281" spans="1:11" x14ac:dyDescent="0.25">
      <c r="I1281" t="s">
        <v>34</v>
      </c>
      <c r="J1281" s="18"/>
      <c r="K1281" s="19"/>
    </row>
    <row r="1282" spans="1:11" x14ac:dyDescent="0.25">
      <c r="A1282" t="s">
        <v>5</v>
      </c>
      <c r="C1282" s="2">
        <f>+C1280/$C$5</f>
        <v>5</v>
      </c>
      <c r="D1282" s="2">
        <f>+$D$4</f>
        <v>15</v>
      </c>
      <c r="E1282" s="2">
        <f>+$E$4</f>
        <v>9999</v>
      </c>
      <c r="F1282" s="2">
        <f>+$F$4</f>
        <v>15</v>
      </c>
      <c r="G1282" s="2">
        <f>+G1280/$G$5</f>
        <v>5</v>
      </c>
      <c r="J1282" s="18"/>
      <c r="K1282" s="19"/>
    </row>
    <row r="1283" spans="1:11" x14ac:dyDescent="0.25">
      <c r="A1283" t="s">
        <v>6</v>
      </c>
      <c r="C1283" s="2">
        <v>1</v>
      </c>
      <c r="D1283" s="2">
        <v>1</v>
      </c>
      <c r="H1283" s="2">
        <f>+SUMPRODUCT(C1282:G1282,C1283:G1283)</f>
        <v>20</v>
      </c>
      <c r="I1283">
        <f>+IF(MIN(H1283:H1285)=H1283,+$I$4,0)</f>
        <v>1000</v>
      </c>
      <c r="J1283" s="18">
        <f>+J1276+(1/B1286)*(I1283-J1276)</f>
        <v>502.73224043715845</v>
      </c>
      <c r="K1283" s="18">
        <f>+(J1283-J1276)^2</f>
        <v>7.4651378064438116</v>
      </c>
    </row>
    <row r="1284" spans="1:11" x14ac:dyDescent="0.25">
      <c r="A1284" t="s">
        <v>7</v>
      </c>
      <c r="C1284" s="2">
        <v>1</v>
      </c>
      <c r="E1284" s="2">
        <v>1</v>
      </c>
      <c r="G1284" s="2">
        <v>1</v>
      </c>
      <c r="H1284" s="2">
        <f>+SUMPRODUCT(C1282:G1282,C1284:G1284)</f>
        <v>10009</v>
      </c>
      <c r="I1284">
        <f>+IF(MIN(H1283:H1285)=H1284,IF(H1284=H1283,0,+$I$4),0)</f>
        <v>0</v>
      </c>
      <c r="J1284" s="18">
        <f>+J1277+(1/B1286)*(I1284-J1277)</f>
        <v>0</v>
      </c>
      <c r="K1284" s="18">
        <f t="shared" ref="K1284:K1285" si="697">+(J1284-J1277)^2</f>
        <v>0</v>
      </c>
    </row>
    <row r="1285" spans="1:11" x14ac:dyDescent="0.25">
      <c r="A1285" t="s">
        <v>8</v>
      </c>
      <c r="F1285" s="2">
        <v>1</v>
      </c>
      <c r="G1285" s="2">
        <v>1</v>
      </c>
      <c r="H1285" s="2">
        <f>+SUMPRODUCT(C1282:G1282,C1285:G1285)</f>
        <v>20</v>
      </c>
      <c r="I1285">
        <f>+IF(MIN(H1283:H1285)=H1285,IF(H1285=H1284,0,IF(H1285=H1283,0,$I$4)),0)</f>
        <v>0</v>
      </c>
      <c r="J1285" s="18">
        <f>+J1278+(1/B1286)*(I1285-J1278)</f>
        <v>497.26775956284155</v>
      </c>
      <c r="K1285" s="18">
        <f t="shared" si="697"/>
        <v>7.4651378064438116</v>
      </c>
    </row>
    <row r="1286" spans="1:11" x14ac:dyDescent="0.25">
      <c r="A1286" t="s">
        <v>9</v>
      </c>
      <c r="B1286">
        <f>+B1279+1</f>
        <v>183</v>
      </c>
      <c r="C1286" s="2">
        <f>+SUMPRODUCT(C1283:C1285,$I1283:$I1285)</f>
        <v>1000</v>
      </c>
      <c r="D1286" s="2">
        <f t="shared" ref="D1286:G1286" si="698">+SUMPRODUCT(D1283:D1285,$I1283:$I1285)</f>
        <v>1000</v>
      </c>
      <c r="E1286" s="2">
        <f t="shared" si="698"/>
        <v>0</v>
      </c>
      <c r="F1286" s="2">
        <f t="shared" si="698"/>
        <v>0</v>
      </c>
      <c r="G1286" s="2">
        <f t="shared" si="698"/>
        <v>0</v>
      </c>
      <c r="J1286" s="18"/>
      <c r="K1286" s="18">
        <f>SUM(K1283:K1285)</f>
        <v>14.930275612887623</v>
      </c>
    </row>
    <row r="1287" spans="1:11" x14ac:dyDescent="0.25">
      <c r="A1287" t="s">
        <v>10</v>
      </c>
      <c r="C1287" s="2">
        <f>+C1280+(1/$B1286)*(C1286-C1280)</f>
        <v>502.73224043715845</v>
      </c>
      <c r="D1287" s="2">
        <f t="shared" ref="D1287:G1287" si="699">+D1280+(1/$B1286)*(D1286-D1280)</f>
        <v>502.73224043715845</v>
      </c>
      <c r="E1287" s="2">
        <f t="shared" si="699"/>
        <v>0</v>
      </c>
      <c r="F1287" s="2">
        <f t="shared" si="699"/>
        <v>497.26775956284155</v>
      </c>
      <c r="G1287" s="2">
        <f t="shared" si="699"/>
        <v>497.26775956284155</v>
      </c>
      <c r="H1287" s="2">
        <f>+(C1287-C1280)^2+(D1287-D1280)^2+(E1287-E1280)^2+(F1287-F1280)^2+(G1287-G1280)^2</f>
        <v>29.860551225775247</v>
      </c>
      <c r="I1287" s="23">
        <f>+(SUMPRODUCT(C1282:G1282,C1287:G1287)-$I$4*MIN(H1283:H1285))/($I$4*MIN(H1283:H1285))</f>
        <v>1.8189894035458566E-16</v>
      </c>
      <c r="J1287" s="18"/>
      <c r="K1287" s="19"/>
    </row>
    <row r="1288" spans="1:11" x14ac:dyDescent="0.25">
      <c r="I1288" t="s">
        <v>34</v>
      </c>
      <c r="J1288" s="18"/>
      <c r="K1288" s="19"/>
    </row>
    <row r="1289" spans="1:11" x14ac:dyDescent="0.25">
      <c r="A1289" t="s">
        <v>5</v>
      </c>
      <c r="C1289" s="2">
        <f>+C1287/$C$5</f>
        <v>5.027322404371585</v>
      </c>
      <c r="D1289" s="2">
        <f>+$D$4</f>
        <v>15</v>
      </c>
      <c r="E1289" s="2">
        <f>+$E$4</f>
        <v>9999</v>
      </c>
      <c r="F1289" s="2">
        <f>+$F$4</f>
        <v>15</v>
      </c>
      <c r="G1289" s="2">
        <f>+G1287/$G$5</f>
        <v>4.972677595628415</v>
      </c>
      <c r="J1289" s="18"/>
      <c r="K1289" s="19"/>
    </row>
    <row r="1290" spans="1:11" x14ac:dyDescent="0.25">
      <c r="A1290" t="s">
        <v>6</v>
      </c>
      <c r="C1290" s="2">
        <v>1</v>
      </c>
      <c r="D1290" s="2">
        <v>1</v>
      </c>
      <c r="H1290" s="2">
        <f>+SUMPRODUCT(C1289:G1289,C1290:G1290)</f>
        <v>20.027322404371585</v>
      </c>
      <c r="I1290">
        <f>+IF(MIN(H1290:H1292)=H1290,+$I$4,0)</f>
        <v>0</v>
      </c>
      <c r="J1290" s="18">
        <f>+J1283+(1/B1293)*(I1290-J1283)</f>
        <v>500</v>
      </c>
      <c r="K1290" s="18">
        <f>+(J1290-J1283)^2</f>
        <v>7.4651378064438116</v>
      </c>
    </row>
    <row r="1291" spans="1:11" x14ac:dyDescent="0.25">
      <c r="A1291" t="s">
        <v>7</v>
      </c>
      <c r="C1291" s="2">
        <v>1</v>
      </c>
      <c r="E1291" s="2">
        <v>1</v>
      </c>
      <c r="G1291" s="2">
        <v>1</v>
      </c>
      <c r="H1291" s="2">
        <f>+SUMPRODUCT(C1289:G1289,C1291:G1291)</f>
        <v>10009</v>
      </c>
      <c r="I1291">
        <f>+IF(MIN(H1290:H1292)=H1291,IF(H1291=H1290,0,+$I$4),0)</f>
        <v>0</v>
      </c>
      <c r="J1291" s="18">
        <f>+J1284+(1/B1293)*(I1291-J1284)</f>
        <v>0</v>
      </c>
      <c r="K1291" s="18">
        <f t="shared" ref="K1291:K1292" si="700">+(J1291-J1284)^2</f>
        <v>0</v>
      </c>
    </row>
    <row r="1292" spans="1:11" x14ac:dyDescent="0.25">
      <c r="A1292" t="s">
        <v>8</v>
      </c>
      <c r="F1292" s="2">
        <v>1</v>
      </c>
      <c r="G1292" s="2">
        <v>1</v>
      </c>
      <c r="H1292" s="2">
        <f>+SUMPRODUCT(C1289:G1289,C1292:G1292)</f>
        <v>19.972677595628415</v>
      </c>
      <c r="I1292">
        <f>+IF(MIN(H1290:H1292)=H1292,IF(H1292=H1291,0,IF(H1292=H1290,0,$I$4)),0)</f>
        <v>1000</v>
      </c>
      <c r="J1292" s="18">
        <f>+J1285+(1/B1293)*(I1292-J1285)</f>
        <v>500</v>
      </c>
      <c r="K1292" s="18">
        <f t="shared" si="700"/>
        <v>7.4651378064438116</v>
      </c>
    </row>
    <row r="1293" spans="1:11" x14ac:dyDescent="0.25">
      <c r="A1293" t="s">
        <v>9</v>
      </c>
      <c r="B1293">
        <f>+B1286+1</f>
        <v>184</v>
      </c>
      <c r="C1293" s="2">
        <f>+SUMPRODUCT(C1290:C1292,$I1290:$I1292)</f>
        <v>0</v>
      </c>
      <c r="D1293" s="2">
        <f t="shared" ref="D1293:G1293" si="701">+SUMPRODUCT(D1290:D1292,$I1290:$I1292)</f>
        <v>0</v>
      </c>
      <c r="E1293" s="2">
        <f t="shared" si="701"/>
        <v>0</v>
      </c>
      <c r="F1293" s="2">
        <f t="shared" si="701"/>
        <v>1000</v>
      </c>
      <c r="G1293" s="2">
        <f t="shared" si="701"/>
        <v>1000</v>
      </c>
      <c r="J1293" s="18"/>
      <c r="K1293" s="18">
        <f>SUM(K1290:K1292)</f>
        <v>14.930275612887623</v>
      </c>
    </row>
    <row r="1294" spans="1:11" x14ac:dyDescent="0.25">
      <c r="A1294" t="s">
        <v>10</v>
      </c>
      <c r="C1294" s="2">
        <f>+C1287+(1/$B1293)*(C1293-C1287)</f>
        <v>500</v>
      </c>
      <c r="D1294" s="2">
        <f t="shared" ref="D1294:G1294" si="702">+D1287+(1/$B1293)*(D1293-D1287)</f>
        <v>500</v>
      </c>
      <c r="E1294" s="2">
        <f t="shared" si="702"/>
        <v>0</v>
      </c>
      <c r="F1294" s="2">
        <f t="shared" si="702"/>
        <v>500</v>
      </c>
      <c r="G1294" s="2">
        <f t="shared" si="702"/>
        <v>500</v>
      </c>
      <c r="H1294" s="2">
        <f>+(C1294-C1287)^2+(D1294-D1287)^2+(E1294-E1287)^2+(F1294-F1287)^2+(G1294-G1287)^2</f>
        <v>29.860551225775247</v>
      </c>
      <c r="I1294" s="23">
        <f>+(SUMPRODUCT(C1289:G1289,C1294:G1294)-$I$4*MIN(H1290:H1292))/($I$4*MIN(H1290:H1292))</f>
        <v>1.3679890560877703E-3</v>
      </c>
      <c r="J1294" s="18"/>
      <c r="K1294" s="19"/>
    </row>
    <row r="1295" spans="1:11" x14ac:dyDescent="0.25">
      <c r="I1295" t="s">
        <v>34</v>
      </c>
      <c r="J1295" s="18"/>
      <c r="K1295" s="19"/>
    </row>
    <row r="1296" spans="1:11" x14ac:dyDescent="0.25">
      <c r="A1296" t="s">
        <v>5</v>
      </c>
      <c r="C1296" s="2">
        <f>+C1294/$C$5</f>
        <v>5</v>
      </c>
      <c r="D1296" s="2">
        <f>+$D$4</f>
        <v>15</v>
      </c>
      <c r="E1296" s="2">
        <f>+$E$4</f>
        <v>9999</v>
      </c>
      <c r="F1296" s="2">
        <f>+$F$4</f>
        <v>15</v>
      </c>
      <c r="G1296" s="2">
        <f>+G1294/$G$5</f>
        <v>5</v>
      </c>
      <c r="J1296" s="18"/>
      <c r="K1296" s="19"/>
    </row>
    <row r="1297" spans="1:11" x14ac:dyDescent="0.25">
      <c r="A1297" t="s">
        <v>6</v>
      </c>
      <c r="C1297" s="2">
        <v>1</v>
      </c>
      <c r="D1297" s="2">
        <v>1</v>
      </c>
      <c r="H1297" s="2">
        <f>+SUMPRODUCT(C1296:G1296,C1297:G1297)</f>
        <v>20</v>
      </c>
      <c r="I1297">
        <f>+IF(MIN(H1297:H1299)=H1297,+$I$4,0)</f>
        <v>1000</v>
      </c>
      <c r="J1297" s="18">
        <f>+J1290+(1/B1300)*(I1297-J1290)</f>
        <v>502.70270270270271</v>
      </c>
      <c r="K1297" s="18">
        <f>+(J1297-J1290)^2</f>
        <v>7.3046018991965269</v>
      </c>
    </row>
    <row r="1298" spans="1:11" x14ac:dyDescent="0.25">
      <c r="A1298" t="s">
        <v>7</v>
      </c>
      <c r="C1298" s="2">
        <v>1</v>
      </c>
      <c r="E1298" s="2">
        <v>1</v>
      </c>
      <c r="G1298" s="2">
        <v>1</v>
      </c>
      <c r="H1298" s="2">
        <f>+SUMPRODUCT(C1296:G1296,C1298:G1298)</f>
        <v>10009</v>
      </c>
      <c r="I1298">
        <f>+IF(MIN(H1297:H1299)=H1298,IF(H1298=H1297,0,+$I$4),0)</f>
        <v>0</v>
      </c>
      <c r="J1298" s="18">
        <f>+J1291+(1/B1300)*(I1298-J1291)</f>
        <v>0</v>
      </c>
      <c r="K1298" s="18">
        <f t="shared" ref="K1298:K1299" si="703">+(J1298-J1291)^2</f>
        <v>0</v>
      </c>
    </row>
    <row r="1299" spans="1:11" x14ac:dyDescent="0.25">
      <c r="A1299" t="s">
        <v>8</v>
      </c>
      <c r="F1299" s="2">
        <v>1</v>
      </c>
      <c r="G1299" s="2">
        <v>1</v>
      </c>
      <c r="H1299" s="2">
        <f>+SUMPRODUCT(C1296:G1296,C1299:G1299)</f>
        <v>20</v>
      </c>
      <c r="I1299">
        <f>+IF(MIN(H1297:H1299)=H1299,IF(H1299=H1298,0,IF(H1299=H1297,0,$I$4)),0)</f>
        <v>0</v>
      </c>
      <c r="J1299" s="18">
        <f>+J1292+(1/B1300)*(I1299-J1292)</f>
        <v>497.29729729729729</v>
      </c>
      <c r="K1299" s="18">
        <f t="shared" si="703"/>
        <v>7.3046018991965269</v>
      </c>
    </row>
    <row r="1300" spans="1:11" x14ac:dyDescent="0.25">
      <c r="A1300" t="s">
        <v>9</v>
      </c>
      <c r="B1300">
        <f>+B1293+1</f>
        <v>185</v>
      </c>
      <c r="C1300" s="2">
        <f>+SUMPRODUCT(C1297:C1299,$I1297:$I1299)</f>
        <v>1000</v>
      </c>
      <c r="D1300" s="2">
        <f t="shared" ref="D1300:G1300" si="704">+SUMPRODUCT(D1297:D1299,$I1297:$I1299)</f>
        <v>1000</v>
      </c>
      <c r="E1300" s="2">
        <f t="shared" si="704"/>
        <v>0</v>
      </c>
      <c r="F1300" s="2">
        <f t="shared" si="704"/>
        <v>0</v>
      </c>
      <c r="G1300" s="2">
        <f t="shared" si="704"/>
        <v>0</v>
      </c>
      <c r="J1300" s="18"/>
      <c r="K1300" s="18">
        <f>SUM(K1297:K1299)</f>
        <v>14.609203798393054</v>
      </c>
    </row>
    <row r="1301" spans="1:11" x14ac:dyDescent="0.25">
      <c r="A1301" t="s">
        <v>10</v>
      </c>
      <c r="C1301" s="2">
        <f>+C1294+(1/$B1300)*(C1300-C1294)</f>
        <v>502.70270270270271</v>
      </c>
      <c r="D1301" s="2">
        <f t="shared" ref="D1301:G1301" si="705">+D1294+(1/$B1300)*(D1300-D1294)</f>
        <v>502.70270270270271</v>
      </c>
      <c r="E1301" s="2">
        <f t="shared" si="705"/>
        <v>0</v>
      </c>
      <c r="F1301" s="2">
        <f t="shared" si="705"/>
        <v>497.29729729729729</v>
      </c>
      <c r="G1301" s="2">
        <f t="shared" si="705"/>
        <v>497.29729729729729</v>
      </c>
      <c r="H1301" s="2">
        <f>+(C1301-C1294)^2+(D1301-D1294)^2+(E1301-E1294)^2+(F1301-F1294)^2+(G1301-G1294)^2</f>
        <v>29.218407596786108</v>
      </c>
      <c r="I1301" s="23">
        <f>+(SUMPRODUCT(C1296:G1296,C1301:G1301)-$I$4*MIN(H1297:H1299))/($I$4*MIN(H1297:H1299))</f>
        <v>0</v>
      </c>
      <c r="J1301" s="18"/>
      <c r="K1301" s="19"/>
    </row>
    <row r="1302" spans="1:11" x14ac:dyDescent="0.25">
      <c r="I1302" t="s">
        <v>34</v>
      </c>
      <c r="J1302" s="18"/>
      <c r="K1302" s="19"/>
    </row>
    <row r="1303" spans="1:11" x14ac:dyDescent="0.25">
      <c r="A1303" t="s">
        <v>5</v>
      </c>
      <c r="C1303" s="2">
        <f>+C1301/$C$5</f>
        <v>5.0270270270270272</v>
      </c>
      <c r="D1303" s="2">
        <f>+$D$4</f>
        <v>15</v>
      </c>
      <c r="E1303" s="2">
        <f>+$E$4</f>
        <v>9999</v>
      </c>
      <c r="F1303" s="2">
        <f>+$F$4</f>
        <v>15</v>
      </c>
      <c r="G1303" s="2">
        <f>+G1301/$G$5</f>
        <v>4.9729729729729728</v>
      </c>
      <c r="J1303" s="18"/>
      <c r="K1303" s="19"/>
    </row>
    <row r="1304" spans="1:11" x14ac:dyDescent="0.25">
      <c r="A1304" t="s">
        <v>6</v>
      </c>
      <c r="C1304" s="2">
        <v>1</v>
      </c>
      <c r="D1304" s="2">
        <v>1</v>
      </c>
      <c r="H1304" s="2">
        <f>+SUMPRODUCT(C1303:G1303,C1304:G1304)</f>
        <v>20.027027027027028</v>
      </c>
      <c r="I1304">
        <f>+IF(MIN(H1304:H1306)=H1304,+$I$4,0)</f>
        <v>0</v>
      </c>
      <c r="J1304" s="18">
        <f>+J1297+(1/B1307)*(I1304-J1297)</f>
        <v>500</v>
      </c>
      <c r="K1304" s="18">
        <f>+(J1304-J1297)^2</f>
        <v>7.3046018991965269</v>
      </c>
    </row>
    <row r="1305" spans="1:11" x14ac:dyDescent="0.25">
      <c r="A1305" t="s">
        <v>7</v>
      </c>
      <c r="C1305" s="2">
        <v>1</v>
      </c>
      <c r="E1305" s="2">
        <v>1</v>
      </c>
      <c r="G1305" s="2">
        <v>1</v>
      </c>
      <c r="H1305" s="2">
        <f>+SUMPRODUCT(C1303:G1303,C1305:G1305)</f>
        <v>10009</v>
      </c>
      <c r="I1305">
        <f>+IF(MIN(H1304:H1306)=H1305,IF(H1305=H1304,0,+$I$4),0)</f>
        <v>0</v>
      </c>
      <c r="J1305" s="18">
        <f>+J1298+(1/B1307)*(I1305-J1298)</f>
        <v>0</v>
      </c>
      <c r="K1305" s="18">
        <f t="shared" ref="K1305:K1306" si="706">+(J1305-J1298)^2</f>
        <v>0</v>
      </c>
    </row>
    <row r="1306" spans="1:11" x14ac:dyDescent="0.25">
      <c r="A1306" t="s">
        <v>8</v>
      </c>
      <c r="F1306" s="2">
        <v>1</v>
      </c>
      <c r="G1306" s="2">
        <v>1</v>
      </c>
      <c r="H1306" s="2">
        <f>+SUMPRODUCT(C1303:G1303,C1306:G1306)</f>
        <v>19.972972972972972</v>
      </c>
      <c r="I1306">
        <f>+IF(MIN(H1304:H1306)=H1306,IF(H1306=H1305,0,IF(H1306=H1304,0,$I$4)),0)</f>
        <v>1000</v>
      </c>
      <c r="J1306" s="18">
        <f>+J1299+(1/B1307)*(I1306-J1299)</f>
        <v>500</v>
      </c>
      <c r="K1306" s="18">
        <f t="shared" si="706"/>
        <v>7.3046018991965269</v>
      </c>
    </row>
    <row r="1307" spans="1:11" x14ac:dyDescent="0.25">
      <c r="A1307" t="s">
        <v>9</v>
      </c>
      <c r="B1307">
        <f>+B1300+1</f>
        <v>186</v>
      </c>
      <c r="C1307" s="2">
        <f>+SUMPRODUCT(C1304:C1306,$I1304:$I1306)</f>
        <v>0</v>
      </c>
      <c r="D1307" s="2">
        <f t="shared" ref="D1307:G1307" si="707">+SUMPRODUCT(D1304:D1306,$I1304:$I1306)</f>
        <v>0</v>
      </c>
      <c r="E1307" s="2">
        <f t="shared" si="707"/>
        <v>0</v>
      </c>
      <c r="F1307" s="2">
        <f t="shared" si="707"/>
        <v>1000</v>
      </c>
      <c r="G1307" s="2">
        <f t="shared" si="707"/>
        <v>1000</v>
      </c>
      <c r="J1307" s="18"/>
      <c r="K1307" s="18">
        <f>SUM(K1304:K1306)</f>
        <v>14.609203798393054</v>
      </c>
    </row>
    <row r="1308" spans="1:11" x14ac:dyDescent="0.25">
      <c r="A1308" t="s">
        <v>10</v>
      </c>
      <c r="C1308" s="2">
        <f>+C1301+(1/$B1307)*(C1307-C1301)</f>
        <v>500</v>
      </c>
      <c r="D1308" s="2">
        <f t="shared" ref="D1308:G1308" si="708">+D1301+(1/$B1307)*(D1307-D1301)</f>
        <v>500</v>
      </c>
      <c r="E1308" s="2">
        <f t="shared" si="708"/>
        <v>0</v>
      </c>
      <c r="F1308" s="2">
        <f t="shared" si="708"/>
        <v>500</v>
      </c>
      <c r="G1308" s="2">
        <f t="shared" si="708"/>
        <v>500</v>
      </c>
      <c r="H1308" s="2">
        <f>+(C1308-C1301)^2+(D1308-D1301)^2+(E1308-E1301)^2+(F1308-F1301)^2+(G1308-G1301)^2</f>
        <v>29.218407596786108</v>
      </c>
      <c r="I1308" s="23">
        <f>+(SUMPRODUCT(C1303:G1303,C1308:G1308)-$I$4*MIN(H1304:H1306))/($I$4*MIN(H1304:H1306))</f>
        <v>1.3531799729363809E-3</v>
      </c>
      <c r="J1308" s="18"/>
      <c r="K1308" s="19"/>
    </row>
    <row r="1309" spans="1:11" x14ac:dyDescent="0.25">
      <c r="I1309" t="s">
        <v>34</v>
      </c>
      <c r="J1309" s="18"/>
      <c r="K1309" s="19"/>
    </row>
    <row r="1310" spans="1:11" x14ac:dyDescent="0.25">
      <c r="A1310" t="s">
        <v>5</v>
      </c>
      <c r="C1310" s="2">
        <f>+C1308/$C$5</f>
        <v>5</v>
      </c>
      <c r="D1310" s="2">
        <f>+$D$4</f>
        <v>15</v>
      </c>
      <c r="E1310" s="2">
        <f>+$E$4</f>
        <v>9999</v>
      </c>
      <c r="F1310" s="2">
        <f>+$F$4</f>
        <v>15</v>
      </c>
      <c r="G1310" s="2">
        <f>+G1308/$G$5</f>
        <v>5</v>
      </c>
      <c r="J1310" s="18"/>
      <c r="K1310" s="19"/>
    </row>
    <row r="1311" spans="1:11" x14ac:dyDescent="0.25">
      <c r="A1311" t="s">
        <v>6</v>
      </c>
      <c r="C1311" s="2">
        <v>1</v>
      </c>
      <c r="D1311" s="2">
        <v>1</v>
      </c>
      <c r="H1311" s="2">
        <f>+SUMPRODUCT(C1310:G1310,C1311:G1311)</f>
        <v>20</v>
      </c>
      <c r="I1311">
        <f>+IF(MIN(H1311:H1313)=H1311,+$I$4,0)</f>
        <v>1000</v>
      </c>
      <c r="J1311" s="18">
        <f>+J1304+(1/B1314)*(I1311-J1304)</f>
        <v>502.67379679144386</v>
      </c>
      <c r="K1311" s="18">
        <f>+(J1311-J1304)^2</f>
        <v>7.1491892819354952</v>
      </c>
    </row>
    <row r="1312" spans="1:11" x14ac:dyDescent="0.25">
      <c r="A1312" t="s">
        <v>7</v>
      </c>
      <c r="C1312" s="2">
        <v>1</v>
      </c>
      <c r="E1312" s="2">
        <v>1</v>
      </c>
      <c r="G1312" s="2">
        <v>1</v>
      </c>
      <c r="H1312" s="2">
        <f>+SUMPRODUCT(C1310:G1310,C1312:G1312)</f>
        <v>10009</v>
      </c>
      <c r="I1312">
        <f>+IF(MIN(H1311:H1313)=H1312,IF(H1312=H1311,0,+$I$4),0)</f>
        <v>0</v>
      </c>
      <c r="J1312" s="18">
        <f>+J1305+(1/B1314)*(I1312-J1305)</f>
        <v>0</v>
      </c>
      <c r="K1312" s="18">
        <f t="shared" ref="K1312:K1313" si="709">+(J1312-J1305)^2</f>
        <v>0</v>
      </c>
    </row>
    <row r="1313" spans="1:11" x14ac:dyDescent="0.25">
      <c r="A1313" t="s">
        <v>8</v>
      </c>
      <c r="F1313" s="2">
        <v>1</v>
      </c>
      <c r="G1313" s="2">
        <v>1</v>
      </c>
      <c r="H1313" s="2">
        <f>+SUMPRODUCT(C1310:G1310,C1313:G1313)</f>
        <v>20</v>
      </c>
      <c r="I1313">
        <f>+IF(MIN(H1311:H1313)=H1313,IF(H1313=H1312,0,IF(H1313=H1311,0,$I$4)),0)</f>
        <v>0</v>
      </c>
      <c r="J1313" s="18">
        <f>+J1306+(1/B1314)*(I1313-J1306)</f>
        <v>497.32620320855614</v>
      </c>
      <c r="K1313" s="18">
        <f t="shared" si="709"/>
        <v>7.1491892819354952</v>
      </c>
    </row>
    <row r="1314" spans="1:11" x14ac:dyDescent="0.25">
      <c r="A1314" t="s">
        <v>9</v>
      </c>
      <c r="B1314">
        <f>+B1307+1</f>
        <v>187</v>
      </c>
      <c r="C1314" s="2">
        <f>+SUMPRODUCT(C1311:C1313,$I1311:$I1313)</f>
        <v>1000</v>
      </c>
      <c r="D1314" s="2">
        <f t="shared" ref="D1314:G1314" si="710">+SUMPRODUCT(D1311:D1313,$I1311:$I1313)</f>
        <v>1000</v>
      </c>
      <c r="E1314" s="2">
        <f t="shared" si="710"/>
        <v>0</v>
      </c>
      <c r="F1314" s="2">
        <f t="shared" si="710"/>
        <v>0</v>
      </c>
      <c r="G1314" s="2">
        <f t="shared" si="710"/>
        <v>0</v>
      </c>
      <c r="J1314" s="18"/>
      <c r="K1314" s="18">
        <f>SUM(K1311:K1313)</f>
        <v>14.29837856387099</v>
      </c>
    </row>
    <row r="1315" spans="1:11" x14ac:dyDescent="0.25">
      <c r="A1315" t="s">
        <v>10</v>
      </c>
      <c r="C1315" s="2">
        <f>+C1308+(1/$B1314)*(C1314-C1308)</f>
        <v>502.67379679144386</v>
      </c>
      <c r="D1315" s="2">
        <f t="shared" ref="D1315:G1315" si="711">+D1308+(1/$B1314)*(D1314-D1308)</f>
        <v>502.67379679144386</v>
      </c>
      <c r="E1315" s="2">
        <f t="shared" si="711"/>
        <v>0</v>
      </c>
      <c r="F1315" s="2">
        <f t="shared" si="711"/>
        <v>497.32620320855614</v>
      </c>
      <c r="G1315" s="2">
        <f t="shared" si="711"/>
        <v>497.32620320855614</v>
      </c>
      <c r="H1315" s="2">
        <f>+(C1315-C1308)^2+(D1315-D1308)^2+(E1315-E1308)^2+(F1315-F1308)^2+(G1315-G1308)^2</f>
        <v>28.596757127741981</v>
      </c>
      <c r="I1315" s="23">
        <f>+(SUMPRODUCT(C1310:G1310,C1315:G1315)-$I$4*MIN(H1311:H1313))/($I$4*MIN(H1311:H1313))</f>
        <v>0</v>
      </c>
      <c r="J1315" s="18"/>
      <c r="K1315" s="19"/>
    </row>
    <row r="1316" spans="1:11" x14ac:dyDescent="0.25">
      <c r="I1316" t="s">
        <v>34</v>
      </c>
      <c r="J1316" s="18"/>
      <c r="K1316" s="19"/>
    </row>
    <row r="1317" spans="1:11" x14ac:dyDescent="0.25">
      <c r="A1317" t="s">
        <v>5</v>
      </c>
      <c r="C1317" s="2">
        <f>+C1315/$C$5</f>
        <v>5.0267379679144391</v>
      </c>
      <c r="D1317" s="2">
        <f>+$D$4</f>
        <v>15</v>
      </c>
      <c r="E1317" s="2">
        <f>+$E$4</f>
        <v>9999</v>
      </c>
      <c r="F1317" s="2">
        <f>+$F$4</f>
        <v>15</v>
      </c>
      <c r="G1317" s="2">
        <f>+G1315/$G$5</f>
        <v>4.9732620320855609</v>
      </c>
      <c r="J1317" s="18"/>
      <c r="K1317" s="19"/>
    </row>
    <row r="1318" spans="1:11" x14ac:dyDescent="0.25">
      <c r="A1318" t="s">
        <v>6</v>
      </c>
      <c r="C1318" s="2">
        <v>1</v>
      </c>
      <c r="D1318" s="2">
        <v>1</v>
      </c>
      <c r="H1318" s="2">
        <f>+SUMPRODUCT(C1317:G1317,C1318:G1318)</f>
        <v>20.026737967914439</v>
      </c>
      <c r="I1318">
        <f>+IF(MIN(H1318:H1320)=H1318,+$I$4,0)</f>
        <v>0</v>
      </c>
      <c r="J1318" s="18">
        <f>+J1311+(1/B1321)*(I1318-J1311)</f>
        <v>500</v>
      </c>
      <c r="K1318" s="18">
        <f>+(J1318-J1311)^2</f>
        <v>7.1491892819354952</v>
      </c>
    </row>
    <row r="1319" spans="1:11" x14ac:dyDescent="0.25">
      <c r="A1319" t="s">
        <v>7</v>
      </c>
      <c r="C1319" s="2">
        <v>1</v>
      </c>
      <c r="E1319" s="2">
        <v>1</v>
      </c>
      <c r="G1319" s="2">
        <v>1</v>
      </c>
      <c r="H1319" s="2">
        <f>+SUMPRODUCT(C1317:G1317,C1319:G1319)</f>
        <v>10009</v>
      </c>
      <c r="I1319">
        <f>+IF(MIN(H1318:H1320)=H1319,IF(H1319=H1318,0,+$I$4),0)</f>
        <v>0</v>
      </c>
      <c r="J1319" s="18">
        <f>+J1312+(1/B1321)*(I1319-J1312)</f>
        <v>0</v>
      </c>
      <c r="K1319" s="18">
        <f t="shared" ref="K1319:K1320" si="712">+(J1319-J1312)^2</f>
        <v>0</v>
      </c>
    </row>
    <row r="1320" spans="1:11" x14ac:dyDescent="0.25">
      <c r="A1320" t="s">
        <v>8</v>
      </c>
      <c r="F1320" s="2">
        <v>1</v>
      </c>
      <c r="G1320" s="2">
        <v>1</v>
      </c>
      <c r="H1320" s="2">
        <f>+SUMPRODUCT(C1317:G1317,C1320:G1320)</f>
        <v>19.973262032085561</v>
      </c>
      <c r="I1320">
        <f>+IF(MIN(H1318:H1320)=H1320,IF(H1320=H1319,0,IF(H1320=H1318,0,$I$4)),0)</f>
        <v>1000</v>
      </c>
      <c r="J1320" s="18">
        <f>+J1313+(1/B1321)*(I1320-J1313)</f>
        <v>500</v>
      </c>
      <c r="K1320" s="18">
        <f t="shared" si="712"/>
        <v>7.1491892819354952</v>
      </c>
    </row>
    <row r="1321" spans="1:11" x14ac:dyDescent="0.25">
      <c r="A1321" t="s">
        <v>9</v>
      </c>
      <c r="B1321">
        <f>+B1314+1</f>
        <v>188</v>
      </c>
      <c r="C1321" s="2">
        <f>+SUMPRODUCT(C1318:C1320,$I1318:$I1320)</f>
        <v>0</v>
      </c>
      <c r="D1321" s="2">
        <f t="shared" ref="D1321:G1321" si="713">+SUMPRODUCT(D1318:D1320,$I1318:$I1320)</f>
        <v>0</v>
      </c>
      <c r="E1321" s="2">
        <f t="shared" si="713"/>
        <v>0</v>
      </c>
      <c r="F1321" s="2">
        <f t="shared" si="713"/>
        <v>1000</v>
      </c>
      <c r="G1321" s="2">
        <f t="shared" si="713"/>
        <v>1000</v>
      </c>
      <c r="J1321" s="18"/>
      <c r="K1321" s="18">
        <f>SUM(K1318:K1320)</f>
        <v>14.29837856387099</v>
      </c>
    </row>
    <row r="1322" spans="1:11" x14ac:dyDescent="0.25">
      <c r="A1322" t="s">
        <v>10</v>
      </c>
      <c r="C1322" s="2">
        <f>+C1315+(1/$B1321)*(C1321-C1315)</f>
        <v>500</v>
      </c>
      <c r="D1322" s="2">
        <f t="shared" ref="D1322:G1322" si="714">+D1315+(1/$B1321)*(D1321-D1315)</f>
        <v>500</v>
      </c>
      <c r="E1322" s="2">
        <f t="shared" si="714"/>
        <v>0</v>
      </c>
      <c r="F1322" s="2">
        <f t="shared" si="714"/>
        <v>500</v>
      </c>
      <c r="G1322" s="2">
        <f t="shared" si="714"/>
        <v>500</v>
      </c>
      <c r="H1322" s="2">
        <f>+(C1322-C1315)^2+(D1322-D1315)^2+(E1322-E1315)^2+(F1322-F1315)^2+(G1322-G1315)^2</f>
        <v>28.596757127741981</v>
      </c>
      <c r="I1322" s="23">
        <f>+(SUMPRODUCT(C1317:G1317,C1322:G1322)-$I$4*MIN(H1318:H1320))/($I$4*MIN(H1318:H1320))</f>
        <v>1.3386880856760951E-3</v>
      </c>
      <c r="J1322" s="18"/>
      <c r="K1322" s="19"/>
    </row>
    <row r="1323" spans="1:11" x14ac:dyDescent="0.25">
      <c r="I1323" t="s">
        <v>34</v>
      </c>
      <c r="J1323" s="18"/>
      <c r="K1323" s="19"/>
    </row>
    <row r="1324" spans="1:11" x14ac:dyDescent="0.25">
      <c r="A1324" t="s">
        <v>5</v>
      </c>
      <c r="C1324" s="2">
        <f>+C1322/$C$5</f>
        <v>5</v>
      </c>
      <c r="D1324" s="2">
        <f>+$D$4</f>
        <v>15</v>
      </c>
      <c r="E1324" s="2">
        <f>+$E$4</f>
        <v>9999</v>
      </c>
      <c r="F1324" s="2">
        <f>+$F$4</f>
        <v>15</v>
      </c>
      <c r="G1324" s="2">
        <f>+G1322/$G$5</f>
        <v>5</v>
      </c>
      <c r="J1324" s="18"/>
      <c r="K1324" s="19"/>
    </row>
    <row r="1325" spans="1:11" x14ac:dyDescent="0.25">
      <c r="A1325" t="s">
        <v>6</v>
      </c>
      <c r="C1325" s="2">
        <v>1</v>
      </c>
      <c r="D1325" s="2">
        <v>1</v>
      </c>
      <c r="H1325" s="2">
        <f>+SUMPRODUCT(C1324:G1324,C1325:G1325)</f>
        <v>20</v>
      </c>
      <c r="I1325">
        <f>+IF(MIN(H1325:H1327)=H1325,+$I$4,0)</f>
        <v>1000</v>
      </c>
      <c r="J1325" s="18">
        <f>+J1318+(1/B1328)*(I1325-J1318)</f>
        <v>502.64550264550263</v>
      </c>
      <c r="K1325" s="18">
        <f>+(J1325-J1318)^2</f>
        <v>6.998684247361421</v>
      </c>
    </row>
    <row r="1326" spans="1:11" x14ac:dyDescent="0.25">
      <c r="A1326" t="s">
        <v>7</v>
      </c>
      <c r="C1326" s="2">
        <v>1</v>
      </c>
      <c r="E1326" s="2">
        <v>1</v>
      </c>
      <c r="G1326" s="2">
        <v>1</v>
      </c>
      <c r="H1326" s="2">
        <f>+SUMPRODUCT(C1324:G1324,C1326:G1326)</f>
        <v>10009</v>
      </c>
      <c r="I1326">
        <f>+IF(MIN(H1325:H1327)=H1326,IF(H1326=H1325,0,+$I$4),0)</f>
        <v>0</v>
      </c>
      <c r="J1326" s="18">
        <f>+J1319+(1/B1328)*(I1326-J1319)</f>
        <v>0</v>
      </c>
      <c r="K1326" s="18">
        <f t="shared" ref="K1326:K1327" si="715">+(J1326-J1319)^2</f>
        <v>0</v>
      </c>
    </row>
    <row r="1327" spans="1:11" x14ac:dyDescent="0.25">
      <c r="A1327" t="s">
        <v>8</v>
      </c>
      <c r="F1327" s="2">
        <v>1</v>
      </c>
      <c r="G1327" s="2">
        <v>1</v>
      </c>
      <c r="H1327" s="2">
        <f>+SUMPRODUCT(C1324:G1324,C1327:G1327)</f>
        <v>20</v>
      </c>
      <c r="I1327">
        <f>+IF(MIN(H1325:H1327)=H1327,IF(H1327=H1326,0,IF(H1327=H1325,0,$I$4)),0)</f>
        <v>0</v>
      </c>
      <c r="J1327" s="18">
        <f>+J1320+(1/B1328)*(I1327-J1320)</f>
        <v>497.35449735449737</v>
      </c>
      <c r="K1327" s="18">
        <f t="shared" si="715"/>
        <v>6.998684247361421</v>
      </c>
    </row>
    <row r="1328" spans="1:11" x14ac:dyDescent="0.25">
      <c r="A1328" t="s">
        <v>9</v>
      </c>
      <c r="B1328">
        <f>+B1321+1</f>
        <v>189</v>
      </c>
      <c r="C1328" s="2">
        <f>+SUMPRODUCT(C1325:C1327,$I1325:$I1327)</f>
        <v>1000</v>
      </c>
      <c r="D1328" s="2">
        <f t="shared" ref="D1328:G1328" si="716">+SUMPRODUCT(D1325:D1327,$I1325:$I1327)</f>
        <v>1000</v>
      </c>
      <c r="E1328" s="2">
        <f t="shared" si="716"/>
        <v>0</v>
      </c>
      <c r="F1328" s="2">
        <f t="shared" si="716"/>
        <v>0</v>
      </c>
      <c r="G1328" s="2">
        <f t="shared" si="716"/>
        <v>0</v>
      </c>
      <c r="J1328" s="18"/>
      <c r="K1328" s="18">
        <f>SUM(K1325:K1327)</f>
        <v>13.997368494722842</v>
      </c>
    </row>
    <row r="1329" spans="1:11" x14ac:dyDescent="0.25">
      <c r="A1329" t="s">
        <v>10</v>
      </c>
      <c r="C1329" s="2">
        <f>+C1322+(1/$B1328)*(C1328-C1322)</f>
        <v>502.64550264550263</v>
      </c>
      <c r="D1329" s="2">
        <f t="shared" ref="D1329:G1329" si="717">+D1322+(1/$B1328)*(D1328-D1322)</f>
        <v>502.64550264550263</v>
      </c>
      <c r="E1329" s="2">
        <f t="shared" si="717"/>
        <v>0</v>
      </c>
      <c r="F1329" s="2">
        <f t="shared" si="717"/>
        <v>497.35449735449737</v>
      </c>
      <c r="G1329" s="2">
        <f t="shared" si="717"/>
        <v>497.35449735449737</v>
      </c>
      <c r="H1329" s="2">
        <f>+(C1329-C1322)^2+(D1329-D1322)^2+(E1329-E1322)^2+(F1329-F1322)^2+(G1329-G1322)^2</f>
        <v>27.994736989445684</v>
      </c>
      <c r="I1329" s="23">
        <f>+(SUMPRODUCT(C1324:G1324,C1329:G1329)-$I$4*MIN(H1325:H1327))/($I$4*MIN(H1325:H1327))</f>
        <v>0</v>
      </c>
      <c r="J1329" s="18"/>
      <c r="K1329" s="19"/>
    </row>
    <row r="1330" spans="1:11" x14ac:dyDescent="0.25">
      <c r="I1330" t="s">
        <v>34</v>
      </c>
      <c r="J1330" s="18"/>
      <c r="K1330" s="19"/>
    </row>
    <row r="1331" spans="1:11" x14ac:dyDescent="0.25">
      <c r="A1331" t="s">
        <v>5</v>
      </c>
      <c r="C1331" s="2">
        <f>+C1329/$C$5</f>
        <v>5.0264550264550261</v>
      </c>
      <c r="D1331" s="2">
        <f>+$D$4</f>
        <v>15</v>
      </c>
      <c r="E1331" s="2">
        <f>+$E$4</f>
        <v>9999</v>
      </c>
      <c r="F1331" s="2">
        <f>+$F$4</f>
        <v>15</v>
      </c>
      <c r="G1331" s="2">
        <f>+G1329/$G$5</f>
        <v>4.9735449735449739</v>
      </c>
      <c r="J1331" s="18"/>
      <c r="K1331" s="19"/>
    </row>
    <row r="1332" spans="1:11" x14ac:dyDescent="0.25">
      <c r="A1332" t="s">
        <v>6</v>
      </c>
      <c r="C1332" s="2">
        <v>1</v>
      </c>
      <c r="D1332" s="2">
        <v>1</v>
      </c>
      <c r="H1332" s="2">
        <f>+SUMPRODUCT(C1331:G1331,C1332:G1332)</f>
        <v>20.026455026455025</v>
      </c>
      <c r="I1332">
        <f>+IF(MIN(H1332:H1334)=H1332,+$I$4,0)</f>
        <v>0</v>
      </c>
      <c r="J1332" s="18">
        <f>+J1325+(1/B1335)*(I1332-J1325)</f>
        <v>500</v>
      </c>
      <c r="K1332" s="18">
        <f>+(J1332-J1325)^2</f>
        <v>6.998684247361421</v>
      </c>
    </row>
    <row r="1333" spans="1:11" x14ac:dyDescent="0.25">
      <c r="A1333" t="s">
        <v>7</v>
      </c>
      <c r="C1333" s="2">
        <v>1</v>
      </c>
      <c r="E1333" s="2">
        <v>1</v>
      </c>
      <c r="G1333" s="2">
        <v>1</v>
      </c>
      <c r="H1333" s="2">
        <f>+SUMPRODUCT(C1331:G1331,C1333:G1333)</f>
        <v>10009</v>
      </c>
      <c r="I1333">
        <f>+IF(MIN(H1332:H1334)=H1333,IF(H1333=H1332,0,+$I$4),0)</f>
        <v>0</v>
      </c>
      <c r="J1333" s="18">
        <f>+J1326+(1/B1335)*(I1333-J1326)</f>
        <v>0</v>
      </c>
      <c r="K1333" s="18">
        <f t="shared" ref="K1333:K1334" si="718">+(J1333-J1326)^2</f>
        <v>0</v>
      </c>
    </row>
    <row r="1334" spans="1:11" x14ac:dyDescent="0.25">
      <c r="A1334" t="s">
        <v>8</v>
      </c>
      <c r="F1334" s="2">
        <v>1</v>
      </c>
      <c r="G1334" s="2">
        <v>1</v>
      </c>
      <c r="H1334" s="2">
        <f>+SUMPRODUCT(C1331:G1331,C1334:G1334)</f>
        <v>19.973544973544975</v>
      </c>
      <c r="I1334">
        <f>+IF(MIN(H1332:H1334)=H1334,IF(H1334=H1333,0,IF(H1334=H1332,0,$I$4)),0)</f>
        <v>1000</v>
      </c>
      <c r="J1334" s="18">
        <f>+J1327+(1/B1335)*(I1334-J1327)</f>
        <v>500</v>
      </c>
      <c r="K1334" s="18">
        <f t="shared" si="718"/>
        <v>6.998684247361421</v>
      </c>
    </row>
    <row r="1335" spans="1:11" x14ac:dyDescent="0.25">
      <c r="A1335" t="s">
        <v>9</v>
      </c>
      <c r="B1335">
        <f>+B1328+1</f>
        <v>190</v>
      </c>
      <c r="C1335" s="2">
        <f>+SUMPRODUCT(C1332:C1334,$I1332:$I1334)</f>
        <v>0</v>
      </c>
      <c r="D1335" s="2">
        <f t="shared" ref="D1335:G1335" si="719">+SUMPRODUCT(D1332:D1334,$I1332:$I1334)</f>
        <v>0</v>
      </c>
      <c r="E1335" s="2">
        <f t="shared" si="719"/>
        <v>0</v>
      </c>
      <c r="F1335" s="2">
        <f t="shared" si="719"/>
        <v>1000</v>
      </c>
      <c r="G1335" s="2">
        <f t="shared" si="719"/>
        <v>1000</v>
      </c>
      <c r="J1335" s="18"/>
      <c r="K1335" s="18">
        <f>SUM(K1332:K1334)</f>
        <v>13.997368494722842</v>
      </c>
    </row>
    <row r="1336" spans="1:11" x14ac:dyDescent="0.25">
      <c r="A1336" t="s">
        <v>10</v>
      </c>
      <c r="C1336" s="2">
        <f>+C1329+(1/$B1335)*(C1335-C1329)</f>
        <v>500</v>
      </c>
      <c r="D1336" s="2">
        <f t="shared" ref="D1336:G1336" si="720">+D1329+(1/$B1335)*(D1335-D1329)</f>
        <v>500</v>
      </c>
      <c r="E1336" s="2">
        <f t="shared" si="720"/>
        <v>0</v>
      </c>
      <c r="F1336" s="2">
        <f t="shared" si="720"/>
        <v>500</v>
      </c>
      <c r="G1336" s="2">
        <f t="shared" si="720"/>
        <v>500</v>
      </c>
      <c r="H1336" s="2">
        <f>+(C1336-C1329)^2+(D1336-D1329)^2+(E1336-E1329)^2+(F1336-F1329)^2+(G1336-G1329)^2</f>
        <v>27.994736989445684</v>
      </c>
      <c r="I1336" s="23">
        <f>+(SUMPRODUCT(C1331:G1331,C1336:G1336)-$I$4*MIN(H1332:H1334))/($I$4*MIN(H1332:H1334))</f>
        <v>1.3245033112581285E-3</v>
      </c>
      <c r="J1336" s="18"/>
      <c r="K1336" s="19"/>
    </row>
    <row r="1337" spans="1:11" x14ac:dyDescent="0.25">
      <c r="I1337" t="s">
        <v>34</v>
      </c>
      <c r="J1337" s="18"/>
      <c r="K1337" s="19"/>
    </row>
    <row r="1338" spans="1:11" x14ac:dyDescent="0.25">
      <c r="A1338" t="s">
        <v>5</v>
      </c>
      <c r="C1338" s="2">
        <f>+C1336/$C$5</f>
        <v>5</v>
      </c>
      <c r="D1338" s="2">
        <f>+$D$4</f>
        <v>15</v>
      </c>
      <c r="E1338" s="2">
        <f>+$E$4</f>
        <v>9999</v>
      </c>
      <c r="F1338" s="2">
        <f>+$F$4</f>
        <v>15</v>
      </c>
      <c r="G1338" s="2">
        <f>+G1336/$G$5</f>
        <v>5</v>
      </c>
      <c r="J1338" s="18"/>
      <c r="K1338" s="19"/>
    </row>
    <row r="1339" spans="1:11" x14ac:dyDescent="0.25">
      <c r="A1339" t="s">
        <v>6</v>
      </c>
      <c r="C1339" s="2">
        <v>1</v>
      </c>
      <c r="D1339" s="2">
        <v>1</v>
      </c>
      <c r="H1339" s="2">
        <f>+SUMPRODUCT(C1338:G1338,C1339:G1339)</f>
        <v>20</v>
      </c>
      <c r="I1339">
        <f>+IF(MIN(H1339:H1341)=H1339,+$I$4,0)</f>
        <v>1000</v>
      </c>
      <c r="J1339" s="18">
        <f>+J1332+(1/B1342)*(I1339-J1332)</f>
        <v>502.61780104712039</v>
      </c>
      <c r="K1339" s="18">
        <f>+(J1339-J1332)^2</f>
        <v>6.8528823223046356</v>
      </c>
    </row>
    <row r="1340" spans="1:11" x14ac:dyDescent="0.25">
      <c r="A1340" t="s">
        <v>7</v>
      </c>
      <c r="C1340" s="2">
        <v>1</v>
      </c>
      <c r="E1340" s="2">
        <v>1</v>
      </c>
      <c r="G1340" s="2">
        <v>1</v>
      </c>
      <c r="H1340" s="2">
        <f>+SUMPRODUCT(C1338:G1338,C1340:G1340)</f>
        <v>10009</v>
      </c>
      <c r="I1340">
        <f>+IF(MIN(H1339:H1341)=H1340,IF(H1340=H1339,0,+$I$4),0)</f>
        <v>0</v>
      </c>
      <c r="J1340" s="18">
        <f>+J1333+(1/B1342)*(I1340-J1333)</f>
        <v>0</v>
      </c>
      <c r="K1340" s="18">
        <f t="shared" ref="K1340:K1341" si="721">+(J1340-J1333)^2</f>
        <v>0</v>
      </c>
    </row>
    <row r="1341" spans="1:11" x14ac:dyDescent="0.25">
      <c r="A1341" t="s">
        <v>8</v>
      </c>
      <c r="F1341" s="2">
        <v>1</v>
      </c>
      <c r="G1341" s="2">
        <v>1</v>
      </c>
      <c r="H1341" s="2">
        <f>+SUMPRODUCT(C1338:G1338,C1341:G1341)</f>
        <v>20</v>
      </c>
      <c r="I1341">
        <f>+IF(MIN(H1339:H1341)=H1341,IF(H1341=H1340,0,IF(H1341=H1339,0,$I$4)),0)</f>
        <v>0</v>
      </c>
      <c r="J1341" s="18">
        <f>+J1334+(1/B1342)*(I1341-J1334)</f>
        <v>497.38219895287961</v>
      </c>
      <c r="K1341" s="18">
        <f t="shared" si="721"/>
        <v>6.8528823223046356</v>
      </c>
    </row>
    <row r="1342" spans="1:11" x14ac:dyDescent="0.25">
      <c r="A1342" t="s">
        <v>9</v>
      </c>
      <c r="B1342">
        <f>+B1335+1</f>
        <v>191</v>
      </c>
      <c r="C1342" s="2">
        <f>+SUMPRODUCT(C1339:C1341,$I1339:$I1341)</f>
        <v>1000</v>
      </c>
      <c r="D1342" s="2">
        <f t="shared" ref="D1342:G1342" si="722">+SUMPRODUCT(D1339:D1341,$I1339:$I1341)</f>
        <v>1000</v>
      </c>
      <c r="E1342" s="2">
        <f t="shared" si="722"/>
        <v>0</v>
      </c>
      <c r="F1342" s="2">
        <f t="shared" si="722"/>
        <v>0</v>
      </c>
      <c r="G1342" s="2">
        <f t="shared" si="722"/>
        <v>0</v>
      </c>
      <c r="J1342" s="18"/>
      <c r="K1342" s="18">
        <f>SUM(K1339:K1341)</f>
        <v>13.705764644609271</v>
      </c>
    </row>
    <row r="1343" spans="1:11" x14ac:dyDescent="0.25">
      <c r="A1343" t="s">
        <v>10</v>
      </c>
      <c r="C1343" s="2">
        <f>+C1336+(1/$B1342)*(C1342-C1336)</f>
        <v>502.61780104712039</v>
      </c>
      <c r="D1343" s="2">
        <f t="shared" ref="D1343:G1343" si="723">+D1336+(1/$B1342)*(D1342-D1336)</f>
        <v>502.61780104712039</v>
      </c>
      <c r="E1343" s="2">
        <f t="shared" si="723"/>
        <v>0</v>
      </c>
      <c r="F1343" s="2">
        <f t="shared" si="723"/>
        <v>497.38219895287961</v>
      </c>
      <c r="G1343" s="2">
        <f t="shared" si="723"/>
        <v>497.38219895287961</v>
      </c>
      <c r="H1343" s="2">
        <f>+(C1343-C1336)^2+(D1343-D1336)^2+(E1343-E1336)^2+(F1343-F1336)^2+(G1343-G1336)^2</f>
        <v>27.411529289218542</v>
      </c>
      <c r="I1343" s="23">
        <f>+(SUMPRODUCT(C1338:G1338,C1343:G1343)-$I$4*MIN(H1339:H1341))/($I$4*MIN(H1339:H1341))</f>
        <v>1.8189894035458566E-16</v>
      </c>
      <c r="J1343" s="18"/>
      <c r="K1343" s="19"/>
    </row>
    <row r="1344" spans="1:11" x14ac:dyDescent="0.25">
      <c r="I1344" t="s">
        <v>34</v>
      </c>
      <c r="J1344" s="18"/>
      <c r="K1344" s="19"/>
    </row>
    <row r="1345" spans="1:11" x14ac:dyDescent="0.25">
      <c r="A1345" t="s">
        <v>5</v>
      </c>
      <c r="C1345" s="2">
        <f>+C1343/$C$5</f>
        <v>5.0261780104712042</v>
      </c>
      <c r="D1345" s="2">
        <f>+$D$4</f>
        <v>15</v>
      </c>
      <c r="E1345" s="2">
        <f>+$E$4</f>
        <v>9999</v>
      </c>
      <c r="F1345" s="2">
        <f>+$F$4</f>
        <v>15</v>
      </c>
      <c r="G1345" s="2">
        <f>+G1343/$G$5</f>
        <v>4.9738219895287958</v>
      </c>
      <c r="J1345" s="18"/>
      <c r="K1345" s="19"/>
    </row>
    <row r="1346" spans="1:11" x14ac:dyDescent="0.25">
      <c r="A1346" t="s">
        <v>6</v>
      </c>
      <c r="C1346" s="2">
        <v>1</v>
      </c>
      <c r="D1346" s="2">
        <v>1</v>
      </c>
      <c r="H1346" s="2">
        <f>+SUMPRODUCT(C1345:G1345,C1346:G1346)</f>
        <v>20.026178010471206</v>
      </c>
      <c r="I1346">
        <f>+IF(MIN(H1346:H1348)=H1346,+$I$4,0)</f>
        <v>0</v>
      </c>
      <c r="J1346" s="18">
        <f>+J1339+(1/B1349)*(I1346-J1339)</f>
        <v>500</v>
      </c>
      <c r="K1346" s="18">
        <f>+(J1346-J1339)^2</f>
        <v>6.8528823223046356</v>
      </c>
    </row>
    <row r="1347" spans="1:11" x14ac:dyDescent="0.25">
      <c r="A1347" t="s">
        <v>7</v>
      </c>
      <c r="C1347" s="2">
        <v>1</v>
      </c>
      <c r="E1347" s="2">
        <v>1</v>
      </c>
      <c r="G1347" s="2">
        <v>1</v>
      </c>
      <c r="H1347" s="2">
        <f>+SUMPRODUCT(C1345:G1345,C1347:G1347)</f>
        <v>10009</v>
      </c>
      <c r="I1347">
        <f>+IF(MIN(H1346:H1348)=H1347,IF(H1347=H1346,0,+$I$4),0)</f>
        <v>0</v>
      </c>
      <c r="J1347" s="18">
        <f>+J1340+(1/B1349)*(I1347-J1340)</f>
        <v>0</v>
      </c>
      <c r="K1347" s="18">
        <f t="shared" ref="K1347:K1348" si="724">+(J1347-J1340)^2</f>
        <v>0</v>
      </c>
    </row>
    <row r="1348" spans="1:11" x14ac:dyDescent="0.25">
      <c r="A1348" t="s">
        <v>8</v>
      </c>
      <c r="F1348" s="2">
        <v>1</v>
      </c>
      <c r="G1348" s="2">
        <v>1</v>
      </c>
      <c r="H1348" s="2">
        <f>+SUMPRODUCT(C1345:G1345,C1348:G1348)</f>
        <v>19.973821989528794</v>
      </c>
      <c r="I1348">
        <f>+IF(MIN(H1346:H1348)=H1348,IF(H1348=H1347,0,IF(H1348=H1346,0,$I$4)),0)</f>
        <v>1000</v>
      </c>
      <c r="J1348" s="18">
        <f>+J1341+(1/B1349)*(I1348-J1341)</f>
        <v>500</v>
      </c>
      <c r="K1348" s="18">
        <f t="shared" si="724"/>
        <v>6.8528823223046356</v>
      </c>
    </row>
    <row r="1349" spans="1:11" x14ac:dyDescent="0.25">
      <c r="A1349" t="s">
        <v>9</v>
      </c>
      <c r="B1349">
        <f>+B1342+1</f>
        <v>192</v>
      </c>
      <c r="C1349" s="2">
        <f>+SUMPRODUCT(C1346:C1348,$I1346:$I1348)</f>
        <v>0</v>
      </c>
      <c r="D1349" s="2">
        <f t="shared" ref="D1349:G1349" si="725">+SUMPRODUCT(D1346:D1348,$I1346:$I1348)</f>
        <v>0</v>
      </c>
      <c r="E1349" s="2">
        <f t="shared" si="725"/>
        <v>0</v>
      </c>
      <c r="F1349" s="2">
        <f t="shared" si="725"/>
        <v>1000</v>
      </c>
      <c r="G1349" s="2">
        <f t="shared" si="725"/>
        <v>1000</v>
      </c>
      <c r="J1349" s="18"/>
      <c r="K1349" s="18">
        <f>SUM(K1346:K1348)</f>
        <v>13.705764644609271</v>
      </c>
    </row>
    <row r="1350" spans="1:11" x14ac:dyDescent="0.25">
      <c r="A1350" t="s">
        <v>10</v>
      </c>
      <c r="C1350" s="2">
        <f>+C1343+(1/$B1349)*(C1349-C1343)</f>
        <v>500</v>
      </c>
      <c r="D1350" s="2">
        <f t="shared" ref="D1350:G1350" si="726">+D1343+(1/$B1349)*(D1349-D1343)</f>
        <v>500</v>
      </c>
      <c r="E1350" s="2">
        <f t="shared" si="726"/>
        <v>0</v>
      </c>
      <c r="F1350" s="2">
        <f t="shared" si="726"/>
        <v>500</v>
      </c>
      <c r="G1350" s="2">
        <f t="shared" si="726"/>
        <v>500</v>
      </c>
      <c r="H1350" s="2">
        <f>+(C1350-C1343)^2+(D1350-D1343)^2+(E1350-E1343)^2+(F1350-F1343)^2+(G1350-G1343)^2</f>
        <v>27.411529289218542</v>
      </c>
      <c r="I1350" s="23">
        <f>+(SUMPRODUCT(C1345:G1345,C1350:G1350)-$I$4*MIN(H1346:H1348))/($I$4*MIN(H1346:H1348))</f>
        <v>1.3106159895153048E-3</v>
      </c>
      <c r="J1350" s="18"/>
      <c r="K1350" s="19"/>
    </row>
    <row r="1351" spans="1:11" x14ac:dyDescent="0.25">
      <c r="I1351" t="s">
        <v>34</v>
      </c>
      <c r="J1351" s="18"/>
      <c r="K1351" s="19"/>
    </row>
    <row r="1352" spans="1:11" x14ac:dyDescent="0.25">
      <c r="A1352" t="s">
        <v>5</v>
      </c>
      <c r="C1352" s="2">
        <f>+C1350/$C$5</f>
        <v>5</v>
      </c>
      <c r="D1352" s="2">
        <f>+$D$4</f>
        <v>15</v>
      </c>
      <c r="E1352" s="2">
        <f>+$E$4</f>
        <v>9999</v>
      </c>
      <c r="F1352" s="2">
        <f>+$F$4</f>
        <v>15</v>
      </c>
      <c r="G1352" s="2">
        <f>+G1350/$G$5</f>
        <v>5</v>
      </c>
      <c r="J1352" s="18"/>
      <c r="K1352" s="19"/>
    </row>
    <row r="1353" spans="1:11" x14ac:dyDescent="0.25">
      <c r="A1353" t="s">
        <v>6</v>
      </c>
      <c r="C1353" s="2">
        <v>1</v>
      </c>
      <c r="D1353" s="2">
        <v>1</v>
      </c>
      <c r="H1353" s="2">
        <f>+SUMPRODUCT(C1352:G1352,C1353:G1353)</f>
        <v>20</v>
      </c>
      <c r="I1353">
        <f>+IF(MIN(H1353:H1355)=H1353,+$I$4,0)</f>
        <v>1000</v>
      </c>
      <c r="J1353" s="18">
        <f>+J1346+(1/B1356)*(I1353-J1346)</f>
        <v>502.59067357512953</v>
      </c>
      <c r="K1353" s="18">
        <f>+(J1353-J1346)^2</f>
        <v>6.7115895728744137</v>
      </c>
    </row>
    <row r="1354" spans="1:11" x14ac:dyDescent="0.25">
      <c r="A1354" t="s">
        <v>7</v>
      </c>
      <c r="C1354" s="2">
        <v>1</v>
      </c>
      <c r="E1354" s="2">
        <v>1</v>
      </c>
      <c r="G1354" s="2">
        <v>1</v>
      </c>
      <c r="H1354" s="2">
        <f>+SUMPRODUCT(C1352:G1352,C1354:G1354)</f>
        <v>10009</v>
      </c>
      <c r="I1354">
        <f>+IF(MIN(H1353:H1355)=H1354,IF(H1354=H1353,0,+$I$4),0)</f>
        <v>0</v>
      </c>
      <c r="J1354" s="18">
        <f>+J1347+(1/B1356)*(I1354-J1347)</f>
        <v>0</v>
      </c>
      <c r="K1354" s="18">
        <f t="shared" ref="K1354:K1355" si="727">+(J1354-J1347)^2</f>
        <v>0</v>
      </c>
    </row>
    <row r="1355" spans="1:11" x14ac:dyDescent="0.25">
      <c r="A1355" t="s">
        <v>8</v>
      </c>
      <c r="F1355" s="2">
        <v>1</v>
      </c>
      <c r="G1355" s="2">
        <v>1</v>
      </c>
      <c r="H1355" s="2">
        <f>+SUMPRODUCT(C1352:G1352,C1355:G1355)</f>
        <v>20</v>
      </c>
      <c r="I1355">
        <f>+IF(MIN(H1353:H1355)=H1355,IF(H1355=H1354,0,IF(H1355=H1353,0,$I$4)),0)</f>
        <v>0</v>
      </c>
      <c r="J1355" s="18">
        <f>+J1348+(1/B1356)*(I1355-J1348)</f>
        <v>497.40932642487047</v>
      </c>
      <c r="K1355" s="18">
        <f t="shared" si="727"/>
        <v>6.7115895728744137</v>
      </c>
    </row>
    <row r="1356" spans="1:11" x14ac:dyDescent="0.25">
      <c r="A1356" t="s">
        <v>9</v>
      </c>
      <c r="B1356">
        <f>+B1349+1</f>
        <v>193</v>
      </c>
      <c r="C1356" s="2">
        <f>+SUMPRODUCT(C1353:C1355,$I1353:$I1355)</f>
        <v>1000</v>
      </c>
      <c r="D1356" s="2">
        <f t="shared" ref="D1356:G1356" si="728">+SUMPRODUCT(D1353:D1355,$I1353:$I1355)</f>
        <v>1000</v>
      </c>
      <c r="E1356" s="2">
        <f t="shared" si="728"/>
        <v>0</v>
      </c>
      <c r="F1356" s="2">
        <f t="shared" si="728"/>
        <v>0</v>
      </c>
      <c r="G1356" s="2">
        <f t="shared" si="728"/>
        <v>0</v>
      </c>
      <c r="J1356" s="18"/>
      <c r="K1356" s="18">
        <f>SUM(K1353:K1355)</f>
        <v>13.423179145748827</v>
      </c>
    </row>
    <row r="1357" spans="1:11" x14ac:dyDescent="0.25">
      <c r="A1357" t="s">
        <v>10</v>
      </c>
      <c r="C1357" s="2">
        <f>+C1350+(1/$B1356)*(C1356-C1350)</f>
        <v>502.59067357512953</v>
      </c>
      <c r="D1357" s="2">
        <f t="shared" ref="D1357:G1357" si="729">+D1350+(1/$B1356)*(D1356-D1350)</f>
        <v>502.59067357512953</v>
      </c>
      <c r="E1357" s="2">
        <f t="shared" si="729"/>
        <v>0</v>
      </c>
      <c r="F1357" s="2">
        <f t="shared" si="729"/>
        <v>497.40932642487047</v>
      </c>
      <c r="G1357" s="2">
        <f t="shared" si="729"/>
        <v>497.40932642487047</v>
      </c>
      <c r="H1357" s="2">
        <f>+(C1357-C1350)^2+(D1357-D1350)^2+(E1357-E1350)^2+(F1357-F1350)^2+(G1357-G1350)^2</f>
        <v>26.846358291497655</v>
      </c>
      <c r="I1357" s="23">
        <f>+(SUMPRODUCT(C1352:G1352,C1357:G1357)-$I$4*MIN(H1353:H1355))/($I$4*MIN(H1353:H1355))</f>
        <v>0</v>
      </c>
      <c r="J1357" s="18"/>
      <c r="K1357" s="19"/>
    </row>
    <row r="1358" spans="1:11" x14ac:dyDescent="0.25">
      <c r="I1358" t="s">
        <v>34</v>
      </c>
      <c r="J1358" s="18"/>
      <c r="K1358" s="19"/>
    </row>
    <row r="1359" spans="1:11" x14ac:dyDescent="0.25">
      <c r="A1359" t="s">
        <v>5</v>
      </c>
      <c r="C1359" s="2">
        <f>+C1357/$C$5</f>
        <v>5.0259067357512954</v>
      </c>
      <c r="D1359" s="2">
        <f>+$D$4</f>
        <v>15</v>
      </c>
      <c r="E1359" s="2">
        <f>+$E$4</f>
        <v>9999</v>
      </c>
      <c r="F1359" s="2">
        <f>+$F$4</f>
        <v>15</v>
      </c>
      <c r="G1359" s="2">
        <f>+G1357/$G$5</f>
        <v>4.9740932642487046</v>
      </c>
      <c r="J1359" s="18"/>
      <c r="K1359" s="19"/>
    </row>
    <row r="1360" spans="1:11" x14ac:dyDescent="0.25">
      <c r="A1360" t="s">
        <v>6</v>
      </c>
      <c r="C1360" s="2">
        <v>1</v>
      </c>
      <c r="D1360" s="2">
        <v>1</v>
      </c>
      <c r="H1360" s="2">
        <f>+SUMPRODUCT(C1359:G1359,C1360:G1360)</f>
        <v>20.025906735751295</v>
      </c>
      <c r="I1360">
        <f>+IF(MIN(H1360:H1362)=H1360,+$I$4,0)</f>
        <v>0</v>
      </c>
      <c r="J1360" s="18">
        <f>+J1353+(1/B1363)*(I1360-J1353)</f>
        <v>500</v>
      </c>
      <c r="K1360" s="18">
        <f>+(J1360-J1353)^2</f>
        <v>6.7115895728744137</v>
      </c>
    </row>
    <row r="1361" spans="1:11" x14ac:dyDescent="0.25">
      <c r="A1361" t="s">
        <v>7</v>
      </c>
      <c r="C1361" s="2">
        <v>1</v>
      </c>
      <c r="E1361" s="2">
        <v>1</v>
      </c>
      <c r="G1361" s="2">
        <v>1</v>
      </c>
      <c r="H1361" s="2">
        <f>+SUMPRODUCT(C1359:G1359,C1361:G1361)</f>
        <v>10009</v>
      </c>
      <c r="I1361">
        <f>+IF(MIN(H1360:H1362)=H1361,IF(H1361=H1360,0,+$I$4),0)</f>
        <v>0</v>
      </c>
      <c r="J1361" s="18">
        <f>+J1354+(1/B1363)*(I1361-J1354)</f>
        <v>0</v>
      </c>
      <c r="K1361" s="18">
        <f t="shared" ref="K1361:K1362" si="730">+(J1361-J1354)^2</f>
        <v>0</v>
      </c>
    </row>
    <row r="1362" spans="1:11" x14ac:dyDescent="0.25">
      <c r="A1362" t="s">
        <v>8</v>
      </c>
      <c r="F1362" s="2">
        <v>1</v>
      </c>
      <c r="G1362" s="2">
        <v>1</v>
      </c>
      <c r="H1362" s="2">
        <f>+SUMPRODUCT(C1359:G1359,C1362:G1362)</f>
        <v>19.974093264248705</v>
      </c>
      <c r="I1362">
        <f>+IF(MIN(H1360:H1362)=H1362,IF(H1362=H1361,0,IF(H1362=H1360,0,$I$4)),0)</f>
        <v>1000</v>
      </c>
      <c r="J1362" s="18">
        <f>+J1355+(1/B1363)*(I1362-J1355)</f>
        <v>500</v>
      </c>
      <c r="K1362" s="18">
        <f t="shared" si="730"/>
        <v>6.7115895728744137</v>
      </c>
    </row>
    <row r="1363" spans="1:11" x14ac:dyDescent="0.25">
      <c r="A1363" t="s">
        <v>9</v>
      </c>
      <c r="B1363">
        <f>+B1356+1</f>
        <v>194</v>
      </c>
      <c r="C1363" s="2">
        <f>+SUMPRODUCT(C1360:C1362,$I1360:$I1362)</f>
        <v>0</v>
      </c>
      <c r="D1363" s="2">
        <f t="shared" ref="D1363:G1363" si="731">+SUMPRODUCT(D1360:D1362,$I1360:$I1362)</f>
        <v>0</v>
      </c>
      <c r="E1363" s="2">
        <f t="shared" si="731"/>
        <v>0</v>
      </c>
      <c r="F1363" s="2">
        <f t="shared" si="731"/>
        <v>1000</v>
      </c>
      <c r="G1363" s="2">
        <f t="shared" si="731"/>
        <v>1000</v>
      </c>
      <c r="J1363" s="18"/>
      <c r="K1363" s="18">
        <f>SUM(K1360:K1362)</f>
        <v>13.423179145748827</v>
      </c>
    </row>
    <row r="1364" spans="1:11" x14ac:dyDescent="0.25">
      <c r="A1364" t="s">
        <v>10</v>
      </c>
      <c r="C1364" s="2">
        <f>+C1357+(1/$B1363)*(C1363-C1357)</f>
        <v>500</v>
      </c>
      <c r="D1364" s="2">
        <f t="shared" ref="D1364:G1364" si="732">+D1357+(1/$B1363)*(D1363-D1357)</f>
        <v>500</v>
      </c>
      <c r="E1364" s="2">
        <f t="shared" si="732"/>
        <v>0</v>
      </c>
      <c r="F1364" s="2">
        <f t="shared" si="732"/>
        <v>500</v>
      </c>
      <c r="G1364" s="2">
        <f t="shared" si="732"/>
        <v>500</v>
      </c>
      <c r="H1364" s="2">
        <f>+(C1364-C1357)^2+(D1364-D1357)^2+(E1364-E1357)^2+(F1364-F1357)^2+(G1364-G1357)^2</f>
        <v>26.846358291497655</v>
      </c>
      <c r="I1364" s="23">
        <f>+(SUMPRODUCT(C1359:G1359,C1364:G1364)-$I$4*MIN(H1360:H1362))/($I$4*MIN(H1360:H1362))</f>
        <v>1.2970168612191307E-3</v>
      </c>
      <c r="J1364" s="18"/>
      <c r="K1364" s="19"/>
    </row>
    <row r="1365" spans="1:11" x14ac:dyDescent="0.25">
      <c r="I1365" t="s">
        <v>34</v>
      </c>
      <c r="J1365" s="18"/>
      <c r="K1365" s="19"/>
    </row>
    <row r="1366" spans="1:11" x14ac:dyDescent="0.25">
      <c r="A1366" t="s">
        <v>5</v>
      </c>
      <c r="C1366" s="2">
        <f>+C1364/$C$5</f>
        <v>5</v>
      </c>
      <c r="D1366" s="2">
        <f>+$D$4</f>
        <v>15</v>
      </c>
      <c r="E1366" s="2">
        <f>+$E$4</f>
        <v>9999</v>
      </c>
      <c r="F1366" s="2">
        <f>+$F$4</f>
        <v>15</v>
      </c>
      <c r="G1366" s="2">
        <f>+G1364/$G$5</f>
        <v>5</v>
      </c>
      <c r="J1366" s="18"/>
      <c r="K1366" s="19"/>
    </row>
    <row r="1367" spans="1:11" x14ac:dyDescent="0.25">
      <c r="A1367" t="s">
        <v>6</v>
      </c>
      <c r="C1367" s="2">
        <v>1</v>
      </c>
      <c r="D1367" s="2">
        <v>1</v>
      </c>
      <c r="H1367" s="2">
        <f>+SUMPRODUCT(C1366:G1366,C1367:G1367)</f>
        <v>20</v>
      </c>
      <c r="I1367">
        <f>+IF(MIN(H1367:H1369)=H1367,+$I$4,0)</f>
        <v>1000</v>
      </c>
      <c r="J1367" s="18">
        <f>+J1360+(1/B1370)*(I1367-J1360)</f>
        <v>502.56410256410254</v>
      </c>
      <c r="K1367" s="18">
        <f>+(J1367-J1360)^2</f>
        <v>6.5746219592372244</v>
      </c>
    </row>
    <row r="1368" spans="1:11" x14ac:dyDescent="0.25">
      <c r="A1368" t="s">
        <v>7</v>
      </c>
      <c r="C1368" s="2">
        <v>1</v>
      </c>
      <c r="E1368" s="2">
        <v>1</v>
      </c>
      <c r="G1368" s="2">
        <v>1</v>
      </c>
      <c r="H1368" s="2">
        <f>+SUMPRODUCT(C1366:G1366,C1368:G1368)</f>
        <v>10009</v>
      </c>
      <c r="I1368">
        <f>+IF(MIN(H1367:H1369)=H1368,IF(H1368=H1367,0,+$I$4),0)</f>
        <v>0</v>
      </c>
      <c r="J1368" s="18">
        <f>+J1361+(1/B1370)*(I1368-J1361)</f>
        <v>0</v>
      </c>
      <c r="K1368" s="18">
        <f t="shared" ref="K1368:K1369" si="733">+(J1368-J1361)^2</f>
        <v>0</v>
      </c>
    </row>
    <row r="1369" spans="1:11" x14ac:dyDescent="0.25">
      <c r="A1369" t="s">
        <v>8</v>
      </c>
      <c r="F1369" s="2">
        <v>1</v>
      </c>
      <c r="G1369" s="2">
        <v>1</v>
      </c>
      <c r="H1369" s="2">
        <f>+SUMPRODUCT(C1366:G1366,C1369:G1369)</f>
        <v>20</v>
      </c>
      <c r="I1369">
        <f>+IF(MIN(H1367:H1369)=H1369,IF(H1369=H1368,0,IF(H1369=H1367,0,$I$4)),0)</f>
        <v>0</v>
      </c>
      <c r="J1369" s="18">
        <f>+J1362+(1/B1370)*(I1369-J1362)</f>
        <v>497.43589743589746</v>
      </c>
      <c r="K1369" s="18">
        <f t="shared" si="733"/>
        <v>6.5746219592372244</v>
      </c>
    </row>
    <row r="1370" spans="1:11" x14ac:dyDescent="0.25">
      <c r="A1370" t="s">
        <v>9</v>
      </c>
      <c r="B1370">
        <f>+B1363+1</f>
        <v>195</v>
      </c>
      <c r="C1370" s="2">
        <f>+SUMPRODUCT(C1367:C1369,$I1367:$I1369)</f>
        <v>1000</v>
      </c>
      <c r="D1370" s="2">
        <f t="shared" ref="D1370:G1370" si="734">+SUMPRODUCT(D1367:D1369,$I1367:$I1369)</f>
        <v>1000</v>
      </c>
      <c r="E1370" s="2">
        <f t="shared" si="734"/>
        <v>0</v>
      </c>
      <c r="F1370" s="2">
        <f t="shared" si="734"/>
        <v>0</v>
      </c>
      <c r="G1370" s="2">
        <f t="shared" si="734"/>
        <v>0</v>
      </c>
      <c r="J1370" s="18"/>
      <c r="K1370" s="18">
        <f>SUM(K1367:K1369)</f>
        <v>13.149243918474449</v>
      </c>
    </row>
    <row r="1371" spans="1:11" x14ac:dyDescent="0.25">
      <c r="A1371" t="s">
        <v>10</v>
      </c>
      <c r="C1371" s="2">
        <f>+C1364+(1/$B1370)*(C1370-C1364)</f>
        <v>502.56410256410254</v>
      </c>
      <c r="D1371" s="2">
        <f t="shared" ref="D1371:G1371" si="735">+D1364+(1/$B1370)*(D1370-D1364)</f>
        <v>502.56410256410254</v>
      </c>
      <c r="E1371" s="2">
        <f t="shared" si="735"/>
        <v>0</v>
      </c>
      <c r="F1371" s="2">
        <f t="shared" si="735"/>
        <v>497.43589743589746</v>
      </c>
      <c r="G1371" s="2">
        <f t="shared" si="735"/>
        <v>497.43589743589746</v>
      </c>
      <c r="H1371" s="2">
        <f>+(C1371-C1364)^2+(D1371-D1364)^2+(E1371-E1364)^2+(F1371-F1364)^2+(G1371-G1364)^2</f>
        <v>26.298487836948897</v>
      </c>
      <c r="I1371" s="23">
        <f>+(SUMPRODUCT(C1366:G1366,C1371:G1371)-$I$4*MIN(H1367:H1369))/($I$4*MIN(H1367:H1369))</f>
        <v>0</v>
      </c>
      <c r="J1371" s="18"/>
      <c r="K1371" s="19"/>
    </row>
    <row r="1372" spans="1:11" x14ac:dyDescent="0.25">
      <c r="I1372" t="s">
        <v>34</v>
      </c>
      <c r="J1372" s="18"/>
      <c r="K1372" s="19"/>
    </row>
    <row r="1373" spans="1:11" x14ac:dyDescent="0.25">
      <c r="A1373" t="s">
        <v>5</v>
      </c>
      <c r="C1373" s="2">
        <f>+C1371/$C$5</f>
        <v>5.0256410256410255</v>
      </c>
      <c r="D1373" s="2">
        <f>+$D$4</f>
        <v>15</v>
      </c>
      <c r="E1373" s="2">
        <f>+$E$4</f>
        <v>9999</v>
      </c>
      <c r="F1373" s="2">
        <f>+$F$4</f>
        <v>15</v>
      </c>
      <c r="G1373" s="2">
        <f>+G1371/$G$5</f>
        <v>4.9743589743589745</v>
      </c>
      <c r="J1373" s="18"/>
      <c r="K1373" s="19"/>
    </row>
    <row r="1374" spans="1:11" x14ac:dyDescent="0.25">
      <c r="A1374" t="s">
        <v>6</v>
      </c>
      <c r="C1374" s="2">
        <v>1</v>
      </c>
      <c r="D1374" s="2">
        <v>1</v>
      </c>
      <c r="H1374" s="2">
        <f>+SUMPRODUCT(C1373:G1373,C1374:G1374)</f>
        <v>20.025641025641026</v>
      </c>
      <c r="I1374">
        <f>+IF(MIN(H1374:H1376)=H1374,+$I$4,0)</f>
        <v>0</v>
      </c>
      <c r="J1374" s="18">
        <f>+J1367+(1/B1377)*(I1374-J1367)</f>
        <v>500</v>
      </c>
      <c r="K1374" s="18">
        <f>+(J1374-J1367)^2</f>
        <v>6.5746219592372244</v>
      </c>
    </row>
    <row r="1375" spans="1:11" x14ac:dyDescent="0.25">
      <c r="A1375" t="s">
        <v>7</v>
      </c>
      <c r="C1375" s="2">
        <v>1</v>
      </c>
      <c r="E1375" s="2">
        <v>1</v>
      </c>
      <c r="G1375" s="2">
        <v>1</v>
      </c>
      <c r="H1375" s="2">
        <f>+SUMPRODUCT(C1373:G1373,C1375:G1375)</f>
        <v>10009</v>
      </c>
      <c r="I1375">
        <f>+IF(MIN(H1374:H1376)=H1375,IF(H1375=H1374,0,+$I$4),0)</f>
        <v>0</v>
      </c>
      <c r="J1375" s="18">
        <f>+J1368+(1/B1377)*(I1375-J1368)</f>
        <v>0</v>
      </c>
      <c r="K1375" s="18">
        <f t="shared" ref="K1375:K1376" si="736">+(J1375-J1368)^2</f>
        <v>0</v>
      </c>
    </row>
    <row r="1376" spans="1:11" x14ac:dyDescent="0.25">
      <c r="A1376" t="s">
        <v>8</v>
      </c>
      <c r="F1376" s="2">
        <v>1</v>
      </c>
      <c r="G1376" s="2">
        <v>1</v>
      </c>
      <c r="H1376" s="2">
        <f>+SUMPRODUCT(C1373:G1373,C1376:G1376)</f>
        <v>19.974358974358974</v>
      </c>
      <c r="I1376">
        <f>+IF(MIN(H1374:H1376)=H1376,IF(H1376=H1375,0,IF(H1376=H1374,0,$I$4)),0)</f>
        <v>1000</v>
      </c>
      <c r="J1376" s="18">
        <f>+J1369+(1/B1377)*(I1376-J1369)</f>
        <v>500</v>
      </c>
      <c r="K1376" s="18">
        <f t="shared" si="736"/>
        <v>6.5746219592372244</v>
      </c>
    </row>
    <row r="1377" spans="1:11" x14ac:dyDescent="0.25">
      <c r="A1377" t="s">
        <v>9</v>
      </c>
      <c r="B1377">
        <f>+B1370+1</f>
        <v>196</v>
      </c>
      <c r="C1377" s="2">
        <f>+SUMPRODUCT(C1374:C1376,$I1374:$I1376)</f>
        <v>0</v>
      </c>
      <c r="D1377" s="2">
        <f t="shared" ref="D1377:G1377" si="737">+SUMPRODUCT(D1374:D1376,$I1374:$I1376)</f>
        <v>0</v>
      </c>
      <c r="E1377" s="2">
        <f t="shared" si="737"/>
        <v>0</v>
      </c>
      <c r="F1377" s="2">
        <f t="shared" si="737"/>
        <v>1000</v>
      </c>
      <c r="G1377" s="2">
        <f t="shared" si="737"/>
        <v>1000</v>
      </c>
      <c r="J1377" s="18"/>
      <c r="K1377" s="18">
        <f>SUM(K1374:K1376)</f>
        <v>13.149243918474449</v>
      </c>
    </row>
    <row r="1378" spans="1:11" x14ac:dyDescent="0.25">
      <c r="A1378" t="s">
        <v>10</v>
      </c>
      <c r="C1378" s="2">
        <f>+C1371+(1/$B1377)*(C1377-C1371)</f>
        <v>500</v>
      </c>
      <c r="D1378" s="2">
        <f t="shared" ref="D1378:G1378" si="738">+D1371+(1/$B1377)*(D1377-D1371)</f>
        <v>500</v>
      </c>
      <c r="E1378" s="2">
        <f t="shared" si="738"/>
        <v>0</v>
      </c>
      <c r="F1378" s="2">
        <f t="shared" si="738"/>
        <v>500</v>
      </c>
      <c r="G1378" s="2">
        <f t="shared" si="738"/>
        <v>500</v>
      </c>
      <c r="H1378" s="2">
        <f>+(C1378-C1371)^2+(D1378-D1371)^2+(E1378-E1371)^2+(F1378-F1371)^2+(G1378-G1371)^2</f>
        <v>26.298487836948897</v>
      </c>
      <c r="I1378" s="23">
        <f>+(SUMPRODUCT(C1373:G1373,C1378:G1378)-$I$4*MIN(H1374:H1376))/($I$4*MIN(H1374:H1376))</f>
        <v>1.2836970474968702E-3</v>
      </c>
      <c r="J1378" s="18"/>
      <c r="K1378" s="19"/>
    </row>
    <row r="1379" spans="1:11" x14ac:dyDescent="0.25">
      <c r="I1379" t="s">
        <v>34</v>
      </c>
      <c r="J1379" s="18"/>
      <c r="K1379" s="19"/>
    </row>
    <row r="1380" spans="1:11" x14ac:dyDescent="0.25">
      <c r="A1380" t="s">
        <v>5</v>
      </c>
      <c r="C1380" s="2">
        <f>+C1378/$C$5</f>
        <v>5</v>
      </c>
      <c r="D1380" s="2">
        <f>+$D$4</f>
        <v>15</v>
      </c>
      <c r="E1380" s="2">
        <f>+$E$4</f>
        <v>9999</v>
      </c>
      <c r="F1380" s="2">
        <f>+$F$4</f>
        <v>15</v>
      </c>
      <c r="G1380" s="2">
        <f>+G1378/$G$5</f>
        <v>5</v>
      </c>
      <c r="J1380" s="18"/>
      <c r="K1380" s="19"/>
    </row>
    <row r="1381" spans="1:11" x14ac:dyDescent="0.25">
      <c r="A1381" t="s">
        <v>6</v>
      </c>
      <c r="C1381" s="2">
        <v>1</v>
      </c>
      <c r="D1381" s="2">
        <v>1</v>
      </c>
      <c r="H1381" s="2">
        <f>+SUMPRODUCT(C1380:G1380,C1381:G1381)</f>
        <v>20</v>
      </c>
      <c r="I1381">
        <f>+IF(MIN(H1381:H1383)=H1381,+$I$4,0)</f>
        <v>1000</v>
      </c>
      <c r="J1381" s="18">
        <f>+J1374+(1/B1384)*(I1381-J1374)</f>
        <v>502.53807106598987</v>
      </c>
      <c r="K1381" s="18">
        <f>+(J1381-J1374)^2</f>
        <v>6.4418047360149462</v>
      </c>
    </row>
    <row r="1382" spans="1:11" x14ac:dyDescent="0.25">
      <c r="A1382" t="s">
        <v>7</v>
      </c>
      <c r="C1382" s="2">
        <v>1</v>
      </c>
      <c r="E1382" s="2">
        <v>1</v>
      </c>
      <c r="G1382" s="2">
        <v>1</v>
      </c>
      <c r="H1382" s="2">
        <f>+SUMPRODUCT(C1380:G1380,C1382:G1382)</f>
        <v>10009</v>
      </c>
      <c r="I1382">
        <f>+IF(MIN(H1381:H1383)=H1382,IF(H1382=H1381,0,+$I$4),0)</f>
        <v>0</v>
      </c>
      <c r="J1382" s="18">
        <f>+J1375+(1/B1384)*(I1382-J1375)</f>
        <v>0</v>
      </c>
      <c r="K1382" s="18">
        <f t="shared" ref="K1382:K1383" si="739">+(J1382-J1375)^2</f>
        <v>0</v>
      </c>
    </row>
    <row r="1383" spans="1:11" x14ac:dyDescent="0.25">
      <c r="A1383" t="s">
        <v>8</v>
      </c>
      <c r="F1383" s="2">
        <v>1</v>
      </c>
      <c r="G1383" s="2">
        <v>1</v>
      </c>
      <c r="H1383" s="2">
        <f>+SUMPRODUCT(C1380:G1380,C1383:G1383)</f>
        <v>20</v>
      </c>
      <c r="I1383">
        <f>+IF(MIN(H1381:H1383)=H1383,IF(H1383=H1382,0,IF(H1383=H1381,0,$I$4)),0)</f>
        <v>0</v>
      </c>
      <c r="J1383" s="18">
        <f>+J1376+(1/B1384)*(I1383-J1376)</f>
        <v>497.46192893401013</v>
      </c>
      <c r="K1383" s="18">
        <f t="shared" si="739"/>
        <v>6.4418047360149462</v>
      </c>
    </row>
    <row r="1384" spans="1:11" x14ac:dyDescent="0.25">
      <c r="A1384" t="s">
        <v>9</v>
      </c>
      <c r="B1384">
        <f>+B1377+1</f>
        <v>197</v>
      </c>
      <c r="C1384" s="2">
        <f>+SUMPRODUCT(C1381:C1383,$I1381:$I1383)</f>
        <v>1000</v>
      </c>
      <c r="D1384" s="2">
        <f t="shared" ref="D1384:G1384" si="740">+SUMPRODUCT(D1381:D1383,$I1381:$I1383)</f>
        <v>1000</v>
      </c>
      <c r="E1384" s="2">
        <f t="shared" si="740"/>
        <v>0</v>
      </c>
      <c r="F1384" s="2">
        <f t="shared" si="740"/>
        <v>0</v>
      </c>
      <c r="G1384" s="2">
        <f t="shared" si="740"/>
        <v>0</v>
      </c>
      <c r="J1384" s="18"/>
      <c r="K1384" s="18">
        <f>SUM(K1381:K1383)</f>
        <v>12.883609472029892</v>
      </c>
    </row>
    <row r="1385" spans="1:11" x14ac:dyDescent="0.25">
      <c r="A1385" t="s">
        <v>10</v>
      </c>
      <c r="C1385" s="2">
        <f>+C1378+(1/$B1384)*(C1384-C1378)</f>
        <v>502.53807106598987</v>
      </c>
      <c r="D1385" s="2">
        <f t="shared" ref="D1385:G1385" si="741">+D1378+(1/$B1384)*(D1384-D1378)</f>
        <v>502.53807106598987</v>
      </c>
      <c r="E1385" s="2">
        <f t="shared" si="741"/>
        <v>0</v>
      </c>
      <c r="F1385" s="2">
        <f t="shared" si="741"/>
        <v>497.46192893401013</v>
      </c>
      <c r="G1385" s="2">
        <f t="shared" si="741"/>
        <v>497.46192893401013</v>
      </c>
      <c r="H1385" s="2">
        <f>+(C1385-C1378)^2+(D1385-D1378)^2+(E1385-E1378)^2+(F1385-F1378)^2+(G1385-G1378)^2</f>
        <v>25.767218944059785</v>
      </c>
      <c r="I1385" s="23">
        <f>+(SUMPRODUCT(C1380:G1380,C1385:G1385)-$I$4*MIN(H1381:H1383))/($I$4*MIN(H1381:H1383))</f>
        <v>0</v>
      </c>
      <c r="J1385" s="18"/>
      <c r="K1385" s="19"/>
    </row>
    <row r="1386" spans="1:11" x14ac:dyDescent="0.25">
      <c r="I1386" t="s">
        <v>34</v>
      </c>
      <c r="J1386" s="18"/>
      <c r="K1386" s="19"/>
    </row>
    <row r="1387" spans="1:11" x14ac:dyDescent="0.25">
      <c r="A1387" t="s">
        <v>5</v>
      </c>
      <c r="C1387" s="2">
        <f>+C1385/$C$5</f>
        <v>5.0253807106598991</v>
      </c>
      <c r="D1387" s="2">
        <f>+$D$4</f>
        <v>15</v>
      </c>
      <c r="E1387" s="2">
        <f>+$E$4</f>
        <v>9999</v>
      </c>
      <c r="F1387" s="2">
        <f>+$F$4</f>
        <v>15</v>
      </c>
      <c r="G1387" s="2">
        <f>+G1385/$G$5</f>
        <v>4.9746192893401009</v>
      </c>
      <c r="J1387" s="18"/>
      <c r="K1387" s="19"/>
    </row>
    <row r="1388" spans="1:11" x14ac:dyDescent="0.25">
      <c r="A1388" t="s">
        <v>6</v>
      </c>
      <c r="C1388" s="2">
        <v>1</v>
      </c>
      <c r="D1388" s="2">
        <v>1</v>
      </c>
      <c r="H1388" s="2">
        <f>+SUMPRODUCT(C1387:G1387,C1388:G1388)</f>
        <v>20.025380710659899</v>
      </c>
      <c r="I1388">
        <f>+IF(MIN(H1388:H1390)=H1388,+$I$4,0)</f>
        <v>0</v>
      </c>
      <c r="J1388" s="18">
        <f>+J1381+(1/B1391)*(I1388-J1381)</f>
        <v>500</v>
      </c>
      <c r="K1388" s="18">
        <f>+(J1388-J1381)^2</f>
        <v>6.4418047360149462</v>
      </c>
    </row>
    <row r="1389" spans="1:11" x14ac:dyDescent="0.25">
      <c r="A1389" t="s">
        <v>7</v>
      </c>
      <c r="C1389" s="2">
        <v>1</v>
      </c>
      <c r="E1389" s="2">
        <v>1</v>
      </c>
      <c r="G1389" s="2">
        <v>1</v>
      </c>
      <c r="H1389" s="2">
        <f>+SUMPRODUCT(C1387:G1387,C1389:G1389)</f>
        <v>10009</v>
      </c>
      <c r="I1389">
        <f>+IF(MIN(H1388:H1390)=H1389,IF(H1389=H1388,0,+$I$4),0)</f>
        <v>0</v>
      </c>
      <c r="J1389" s="18">
        <f>+J1382+(1/B1391)*(I1389-J1382)</f>
        <v>0</v>
      </c>
      <c r="K1389" s="18">
        <f t="shared" ref="K1389:K1390" si="742">+(J1389-J1382)^2</f>
        <v>0</v>
      </c>
    </row>
    <row r="1390" spans="1:11" x14ac:dyDescent="0.25">
      <c r="A1390" t="s">
        <v>8</v>
      </c>
      <c r="F1390" s="2">
        <v>1</v>
      </c>
      <c r="G1390" s="2">
        <v>1</v>
      </c>
      <c r="H1390" s="2">
        <f>+SUMPRODUCT(C1387:G1387,C1390:G1390)</f>
        <v>19.974619289340101</v>
      </c>
      <c r="I1390">
        <f>+IF(MIN(H1388:H1390)=H1390,IF(H1390=H1389,0,IF(H1390=H1388,0,$I$4)),0)</f>
        <v>1000</v>
      </c>
      <c r="J1390" s="18">
        <f>+J1383+(1/B1391)*(I1390-J1383)</f>
        <v>500</v>
      </c>
      <c r="K1390" s="18">
        <f t="shared" si="742"/>
        <v>6.4418047360149462</v>
      </c>
    </row>
    <row r="1391" spans="1:11" x14ac:dyDescent="0.25">
      <c r="A1391" t="s">
        <v>9</v>
      </c>
      <c r="B1391">
        <f>+B1384+1</f>
        <v>198</v>
      </c>
      <c r="C1391" s="2">
        <f>+SUMPRODUCT(C1388:C1390,$I1388:$I1390)</f>
        <v>0</v>
      </c>
      <c r="D1391" s="2">
        <f t="shared" ref="D1391:G1391" si="743">+SUMPRODUCT(D1388:D1390,$I1388:$I1390)</f>
        <v>0</v>
      </c>
      <c r="E1391" s="2">
        <f t="shared" si="743"/>
        <v>0</v>
      </c>
      <c r="F1391" s="2">
        <f t="shared" si="743"/>
        <v>1000</v>
      </c>
      <c r="G1391" s="2">
        <f t="shared" si="743"/>
        <v>1000</v>
      </c>
      <c r="J1391" s="18"/>
      <c r="K1391" s="18">
        <f>SUM(K1388:K1390)</f>
        <v>12.883609472029892</v>
      </c>
    </row>
    <row r="1392" spans="1:11" x14ac:dyDescent="0.25">
      <c r="A1392" t="s">
        <v>10</v>
      </c>
      <c r="C1392" s="2">
        <f>+C1385+(1/$B1391)*(C1391-C1385)</f>
        <v>500</v>
      </c>
      <c r="D1392" s="2">
        <f t="shared" ref="D1392:G1392" si="744">+D1385+(1/$B1391)*(D1391-D1385)</f>
        <v>500</v>
      </c>
      <c r="E1392" s="2">
        <f t="shared" si="744"/>
        <v>0</v>
      </c>
      <c r="F1392" s="2">
        <f t="shared" si="744"/>
        <v>500</v>
      </c>
      <c r="G1392" s="2">
        <f t="shared" si="744"/>
        <v>500</v>
      </c>
      <c r="H1392" s="2">
        <f>+(C1392-C1385)^2+(D1392-D1385)^2+(E1392-E1385)^2+(F1392-F1385)^2+(G1392-G1385)^2</f>
        <v>25.767218944059785</v>
      </c>
      <c r="I1392" s="23">
        <f>+(SUMPRODUCT(C1387:G1387,C1392:G1392)-$I$4*MIN(H1388:H1390))/($I$4*MIN(H1388:H1390))</f>
        <v>1.2706480304955231E-3</v>
      </c>
      <c r="J1392" s="18"/>
      <c r="K1392" s="19"/>
    </row>
    <row r="1393" spans="1:11" x14ac:dyDescent="0.25">
      <c r="I1393" t="s">
        <v>34</v>
      </c>
      <c r="J1393" s="18"/>
      <c r="K1393" s="19"/>
    </row>
    <row r="1394" spans="1:11" x14ac:dyDescent="0.25">
      <c r="A1394" t="s">
        <v>5</v>
      </c>
      <c r="C1394" s="2">
        <f>+C1392/$C$5</f>
        <v>5</v>
      </c>
      <c r="D1394" s="2">
        <f>+$D$4</f>
        <v>15</v>
      </c>
      <c r="E1394" s="2">
        <f>+$E$4</f>
        <v>9999</v>
      </c>
      <c r="F1394" s="2">
        <f>+$F$4</f>
        <v>15</v>
      </c>
      <c r="G1394" s="2">
        <f>+G1392/$G$5</f>
        <v>5</v>
      </c>
      <c r="J1394" s="18"/>
      <c r="K1394" s="19"/>
    </row>
    <row r="1395" spans="1:11" x14ac:dyDescent="0.25">
      <c r="A1395" t="s">
        <v>6</v>
      </c>
      <c r="C1395" s="2">
        <v>1</v>
      </c>
      <c r="D1395" s="2">
        <v>1</v>
      </c>
      <c r="H1395" s="2">
        <f>+SUMPRODUCT(C1394:G1394,C1395:G1395)</f>
        <v>20</v>
      </c>
      <c r="I1395">
        <f>+IF(MIN(H1395:H1397)=H1395,+$I$4,0)</f>
        <v>1000</v>
      </c>
      <c r="J1395" s="18">
        <f>+J1388+(1/B1398)*(I1395-J1388)</f>
        <v>502.51256281407035</v>
      </c>
      <c r="K1395" s="18">
        <f>+(J1395-J1388)^2</f>
        <v>6.3129718946491149</v>
      </c>
    </row>
    <row r="1396" spans="1:11" x14ac:dyDescent="0.25">
      <c r="A1396" t="s">
        <v>7</v>
      </c>
      <c r="C1396" s="2">
        <v>1</v>
      </c>
      <c r="E1396" s="2">
        <v>1</v>
      </c>
      <c r="G1396" s="2">
        <v>1</v>
      </c>
      <c r="H1396" s="2">
        <f>+SUMPRODUCT(C1394:G1394,C1396:G1396)</f>
        <v>10009</v>
      </c>
      <c r="I1396">
        <f>+IF(MIN(H1395:H1397)=H1396,IF(H1396=H1395,0,+$I$4),0)</f>
        <v>0</v>
      </c>
      <c r="J1396" s="18">
        <f>+J1389+(1/B1398)*(I1396-J1389)</f>
        <v>0</v>
      </c>
      <c r="K1396" s="18">
        <f t="shared" ref="K1396:K1397" si="745">+(J1396-J1389)^2</f>
        <v>0</v>
      </c>
    </row>
    <row r="1397" spans="1:11" x14ac:dyDescent="0.25">
      <c r="A1397" t="s">
        <v>8</v>
      </c>
      <c r="F1397" s="2">
        <v>1</v>
      </c>
      <c r="G1397" s="2">
        <v>1</v>
      </c>
      <c r="H1397" s="2">
        <f>+SUMPRODUCT(C1394:G1394,C1397:G1397)</f>
        <v>20</v>
      </c>
      <c r="I1397">
        <f>+IF(MIN(H1395:H1397)=H1397,IF(H1397=H1396,0,IF(H1397=H1395,0,$I$4)),0)</f>
        <v>0</v>
      </c>
      <c r="J1397" s="18">
        <f>+J1390+(1/B1398)*(I1397-J1390)</f>
        <v>497.48743718592965</v>
      </c>
      <c r="K1397" s="18">
        <f t="shared" si="745"/>
        <v>6.3129718946491149</v>
      </c>
    </row>
    <row r="1398" spans="1:11" x14ac:dyDescent="0.25">
      <c r="A1398" t="s">
        <v>9</v>
      </c>
      <c r="B1398">
        <f>+B1391+1</f>
        <v>199</v>
      </c>
      <c r="C1398" s="2">
        <f>+SUMPRODUCT(C1395:C1397,$I1395:$I1397)</f>
        <v>1000</v>
      </c>
      <c r="D1398" s="2">
        <f t="shared" ref="D1398:G1398" si="746">+SUMPRODUCT(D1395:D1397,$I1395:$I1397)</f>
        <v>1000</v>
      </c>
      <c r="E1398" s="2">
        <f t="shared" si="746"/>
        <v>0</v>
      </c>
      <c r="F1398" s="2">
        <f t="shared" si="746"/>
        <v>0</v>
      </c>
      <c r="G1398" s="2">
        <f t="shared" si="746"/>
        <v>0</v>
      </c>
      <c r="J1398" s="18"/>
      <c r="K1398" s="18">
        <f>SUM(K1395:K1397)</f>
        <v>12.62594378929823</v>
      </c>
    </row>
    <row r="1399" spans="1:11" x14ac:dyDescent="0.25">
      <c r="A1399" t="s">
        <v>10</v>
      </c>
      <c r="C1399" s="2">
        <f>+C1392+(1/$B1398)*(C1398-C1392)</f>
        <v>502.51256281407035</v>
      </c>
      <c r="D1399" s="2">
        <f t="shared" ref="D1399:G1399" si="747">+D1392+(1/$B1398)*(D1398-D1392)</f>
        <v>502.51256281407035</v>
      </c>
      <c r="E1399" s="2">
        <f t="shared" si="747"/>
        <v>0</v>
      </c>
      <c r="F1399" s="2">
        <f t="shared" si="747"/>
        <v>497.48743718592965</v>
      </c>
      <c r="G1399" s="2">
        <f t="shared" si="747"/>
        <v>497.48743718592965</v>
      </c>
      <c r="H1399" s="2">
        <f>+(C1399-C1392)^2+(D1399-D1392)^2+(E1399-E1392)^2+(F1399-F1392)^2+(G1399-G1392)^2</f>
        <v>25.25188757859646</v>
      </c>
      <c r="I1399" s="23">
        <f>+(SUMPRODUCT(C1394:G1394,C1399:G1399)-$I$4*MIN(H1395:H1397))/($I$4*MIN(H1395:H1397))</f>
        <v>0</v>
      </c>
      <c r="J1399" s="18"/>
      <c r="K1399" s="19"/>
    </row>
    <row r="1400" spans="1:11" x14ac:dyDescent="0.25">
      <c r="I1400" t="s">
        <v>34</v>
      </c>
      <c r="J1400" s="18"/>
      <c r="K1400" s="19"/>
    </row>
    <row r="1401" spans="1:11" x14ac:dyDescent="0.25">
      <c r="A1401" t="s">
        <v>5</v>
      </c>
      <c r="C1401" s="2">
        <f>+C1399/$C$5</f>
        <v>5.0251256281407031</v>
      </c>
      <c r="D1401" s="2">
        <f>+$D$4</f>
        <v>15</v>
      </c>
      <c r="E1401" s="2">
        <f>+$E$4</f>
        <v>9999</v>
      </c>
      <c r="F1401" s="2">
        <f>+$F$4</f>
        <v>15</v>
      </c>
      <c r="G1401" s="2">
        <f>+G1399/$G$5</f>
        <v>4.9748743718592969</v>
      </c>
      <c r="J1401" s="18"/>
      <c r="K1401" s="19"/>
    </row>
    <row r="1402" spans="1:11" x14ac:dyDescent="0.25">
      <c r="A1402" t="s">
        <v>6</v>
      </c>
      <c r="C1402" s="2">
        <v>1</v>
      </c>
      <c r="D1402" s="2">
        <v>1</v>
      </c>
      <c r="H1402" s="2">
        <f>+SUMPRODUCT(C1401:G1401,C1402:G1402)</f>
        <v>20.025125628140703</v>
      </c>
      <c r="I1402">
        <f>+IF(MIN(H1402:H1404)=H1402,+$I$4,0)</f>
        <v>0</v>
      </c>
      <c r="J1402" s="18">
        <f>+J1395+(1/B1405)*(I1402-J1395)</f>
        <v>500</v>
      </c>
      <c r="K1402" s="18">
        <f>+(J1402-J1395)^2</f>
        <v>6.3129718946491149</v>
      </c>
    </row>
    <row r="1403" spans="1:11" x14ac:dyDescent="0.25">
      <c r="A1403" t="s">
        <v>7</v>
      </c>
      <c r="C1403" s="2">
        <v>1</v>
      </c>
      <c r="E1403" s="2">
        <v>1</v>
      </c>
      <c r="G1403" s="2">
        <v>1</v>
      </c>
      <c r="H1403" s="2">
        <f>+SUMPRODUCT(C1401:G1401,C1403:G1403)</f>
        <v>10009</v>
      </c>
      <c r="I1403">
        <f>+IF(MIN(H1402:H1404)=H1403,IF(H1403=H1402,0,+$I$4),0)</f>
        <v>0</v>
      </c>
      <c r="J1403" s="18">
        <f>+J1396+(1/B1405)*(I1403-J1396)</f>
        <v>0</v>
      </c>
      <c r="K1403" s="18">
        <f t="shared" ref="K1403:K1404" si="748">+(J1403-J1396)^2</f>
        <v>0</v>
      </c>
    </row>
    <row r="1404" spans="1:11" x14ac:dyDescent="0.25">
      <c r="A1404" t="s">
        <v>8</v>
      </c>
      <c r="F1404" s="2">
        <v>1</v>
      </c>
      <c r="G1404" s="2">
        <v>1</v>
      </c>
      <c r="H1404" s="2">
        <f>+SUMPRODUCT(C1401:G1401,C1404:G1404)</f>
        <v>19.974874371859297</v>
      </c>
      <c r="I1404">
        <f>+IF(MIN(H1402:H1404)=H1404,IF(H1404=H1403,0,IF(H1404=H1402,0,$I$4)),0)</f>
        <v>1000</v>
      </c>
      <c r="J1404" s="18">
        <f>+J1397+(1/B1405)*(I1404-J1397)</f>
        <v>500</v>
      </c>
      <c r="K1404" s="18">
        <f t="shared" si="748"/>
        <v>6.3129718946491149</v>
      </c>
    </row>
    <row r="1405" spans="1:11" x14ac:dyDescent="0.25">
      <c r="A1405" t="s">
        <v>9</v>
      </c>
      <c r="B1405">
        <f>+B1398+1</f>
        <v>200</v>
      </c>
      <c r="C1405" s="2">
        <f>+SUMPRODUCT(C1402:C1404,$I1402:$I1404)</f>
        <v>0</v>
      </c>
      <c r="D1405" s="2">
        <f t="shared" ref="D1405:G1405" si="749">+SUMPRODUCT(D1402:D1404,$I1402:$I1404)</f>
        <v>0</v>
      </c>
      <c r="E1405" s="2">
        <f t="shared" si="749"/>
        <v>0</v>
      </c>
      <c r="F1405" s="2">
        <f t="shared" si="749"/>
        <v>1000</v>
      </c>
      <c r="G1405" s="2">
        <f t="shared" si="749"/>
        <v>1000</v>
      </c>
      <c r="J1405" s="18"/>
      <c r="K1405" s="18">
        <f>SUM(K1402:K1404)</f>
        <v>12.62594378929823</v>
      </c>
    </row>
    <row r="1406" spans="1:11" x14ac:dyDescent="0.25">
      <c r="A1406" t="s">
        <v>10</v>
      </c>
      <c r="C1406" s="2">
        <f>+C1399+(1/$B1405)*(C1405-C1399)</f>
        <v>500</v>
      </c>
      <c r="D1406" s="2">
        <f t="shared" ref="D1406:G1406" si="750">+D1399+(1/$B1405)*(D1405-D1399)</f>
        <v>500</v>
      </c>
      <c r="E1406" s="2">
        <f t="shared" si="750"/>
        <v>0</v>
      </c>
      <c r="F1406" s="2">
        <f t="shared" si="750"/>
        <v>500</v>
      </c>
      <c r="G1406" s="2">
        <f t="shared" si="750"/>
        <v>500</v>
      </c>
      <c r="H1406" s="2">
        <f>+(C1406-C1399)^2+(D1406-D1399)^2+(E1406-E1399)^2+(F1406-F1399)^2+(G1406-G1399)^2</f>
        <v>25.25188757859646</v>
      </c>
      <c r="I1406" s="23">
        <f>+(SUMPRODUCT(C1401:G1401,C1406:G1406)-$I$4*MIN(H1402:H1404))/($I$4*MIN(H1402:H1404))</f>
        <v>1.2578616352201533E-3</v>
      </c>
      <c r="J1406" s="18"/>
      <c r="K1406" s="19"/>
    </row>
    <row r="1407" spans="1:11" x14ac:dyDescent="0.25">
      <c r="I1407" t="s">
        <v>34</v>
      </c>
      <c r="J1407" s="18"/>
      <c r="K1407" s="19"/>
    </row>
    <row r="1408" spans="1:11" x14ac:dyDescent="0.25">
      <c r="J1408" s="18"/>
      <c r="K1408" s="19"/>
    </row>
    <row r="1409" spans="10:11" x14ac:dyDescent="0.25">
      <c r="J1409" s="18"/>
      <c r="K1409" s="18"/>
    </row>
    <row r="1410" spans="10:11" x14ac:dyDescent="0.25">
      <c r="J1410" s="18"/>
      <c r="K1410" s="18"/>
    </row>
    <row r="1411" spans="10:11" x14ac:dyDescent="0.25">
      <c r="J1411" s="18"/>
      <c r="K1411" s="18"/>
    </row>
    <row r="1412" spans="10:11" x14ac:dyDescent="0.25">
      <c r="J1412" s="18"/>
      <c r="K1412" s="18"/>
    </row>
    <row r="1413" spans="10:11" x14ac:dyDescent="0.25">
      <c r="J1413" s="18"/>
      <c r="K1413" s="19"/>
    </row>
    <row r="1414" spans="10:11" x14ac:dyDescent="0.25">
      <c r="J1414" s="18"/>
      <c r="K1414" s="19"/>
    </row>
    <row r="1415" spans="10:11" x14ac:dyDescent="0.25">
      <c r="J1415" s="18"/>
      <c r="K1415" s="19"/>
    </row>
    <row r="1416" spans="10:11" x14ac:dyDescent="0.25">
      <c r="J1416" s="18"/>
      <c r="K1416" s="19"/>
    </row>
    <row r="1417" spans="10:11" x14ac:dyDescent="0.25">
      <c r="J1417" s="18"/>
      <c r="K1417" s="19"/>
    </row>
    <row r="1418" spans="10:11" x14ac:dyDescent="0.25">
      <c r="J1418" s="18"/>
      <c r="K1418" s="19"/>
    </row>
    <row r="1419" spans="10:11" x14ac:dyDescent="0.25">
      <c r="J1419" s="18"/>
      <c r="K1419" s="19"/>
    </row>
    <row r="1420" spans="10:11" x14ac:dyDescent="0.25">
      <c r="J1420" s="18"/>
      <c r="K1420" s="19"/>
    </row>
    <row r="1421" spans="10:11" x14ac:dyDescent="0.25">
      <c r="J1421" s="18"/>
      <c r="K1421" s="19"/>
    </row>
    <row r="1422" spans="10:11" x14ac:dyDescent="0.25">
      <c r="J1422" s="18"/>
      <c r="K1422" s="19"/>
    </row>
    <row r="1423" spans="10:11" x14ac:dyDescent="0.25">
      <c r="J1423" s="18"/>
      <c r="K1423" s="19"/>
    </row>
    <row r="1424" spans="10:11" x14ac:dyDescent="0.25">
      <c r="J1424" s="18"/>
      <c r="K1424" s="19"/>
    </row>
    <row r="1425" spans="10:11" x14ac:dyDescent="0.25">
      <c r="J1425" s="18"/>
      <c r="K1425" s="19"/>
    </row>
    <row r="1426" spans="10:11" x14ac:dyDescent="0.25">
      <c r="J1426" s="18"/>
      <c r="K1426" s="19"/>
    </row>
    <row r="1427" spans="10:11" x14ac:dyDescent="0.25">
      <c r="J1427" s="18"/>
      <c r="K1427" s="19"/>
    </row>
    <row r="1428" spans="10:11" x14ac:dyDescent="0.25">
      <c r="J1428" s="18"/>
      <c r="K1428" s="19"/>
    </row>
    <row r="1429" spans="10:11" x14ac:dyDescent="0.25">
      <c r="J1429" s="18"/>
      <c r="K1429" s="19"/>
    </row>
    <row r="1430" spans="10:11" x14ac:dyDescent="0.25">
      <c r="J1430" s="18"/>
      <c r="K1430" s="19"/>
    </row>
    <row r="1431" spans="10:11" x14ac:dyDescent="0.25">
      <c r="J1431" s="18"/>
      <c r="K1431" s="19"/>
    </row>
    <row r="1432" spans="10:11" x14ac:dyDescent="0.25">
      <c r="J1432" s="18"/>
      <c r="K1432" s="19"/>
    </row>
    <row r="1433" spans="10:11" x14ac:dyDescent="0.25">
      <c r="J1433" s="18"/>
      <c r="K1433" s="19"/>
    </row>
    <row r="1434" spans="10:11" x14ac:dyDescent="0.25">
      <c r="J1434" s="18"/>
      <c r="K1434" s="19"/>
    </row>
    <row r="1435" spans="10:11" x14ac:dyDescent="0.25">
      <c r="J1435" s="18"/>
      <c r="K1435" s="19"/>
    </row>
    <row r="1436" spans="10:11" x14ac:dyDescent="0.25">
      <c r="J1436" s="18"/>
      <c r="K1436" s="19"/>
    </row>
    <row r="1437" spans="10:11" x14ac:dyDescent="0.25">
      <c r="J1437" s="18"/>
      <c r="K1437" s="19"/>
    </row>
    <row r="1438" spans="10:11" x14ac:dyDescent="0.25">
      <c r="J1438" s="18"/>
      <c r="K1438" s="19"/>
    </row>
    <row r="1439" spans="10:11" x14ac:dyDescent="0.25">
      <c r="J1439" s="18"/>
      <c r="K1439" s="19"/>
    </row>
    <row r="1440" spans="10:11" x14ac:dyDescent="0.25">
      <c r="J1440" s="18"/>
      <c r="K1440" s="19"/>
    </row>
    <row r="1441" spans="10:11" x14ac:dyDescent="0.25">
      <c r="J1441" s="18"/>
      <c r="K1441" s="19"/>
    </row>
    <row r="1442" spans="10:11" x14ac:dyDescent="0.25">
      <c r="J1442" s="18"/>
      <c r="K1442" s="19"/>
    </row>
    <row r="1443" spans="10:11" x14ac:dyDescent="0.25">
      <c r="J1443" s="18"/>
      <c r="K1443" s="19"/>
    </row>
    <row r="1444" spans="10:11" x14ac:dyDescent="0.25">
      <c r="J1444" s="18"/>
      <c r="K1444" s="19"/>
    </row>
    <row r="1445" spans="10:11" x14ac:dyDescent="0.25">
      <c r="J1445" s="18"/>
      <c r="K1445" s="19"/>
    </row>
    <row r="1446" spans="10:11" x14ac:dyDescent="0.25">
      <c r="J1446" s="18"/>
      <c r="K1446" s="19"/>
    </row>
    <row r="1447" spans="10:11" x14ac:dyDescent="0.25">
      <c r="J1447" s="18"/>
      <c r="K1447" s="19"/>
    </row>
    <row r="1448" spans="10:11" x14ac:dyDescent="0.25">
      <c r="J1448" s="18"/>
      <c r="K1448" s="19"/>
    </row>
    <row r="1449" spans="10:11" x14ac:dyDescent="0.25">
      <c r="J1449" s="18"/>
      <c r="K1449" s="19"/>
    </row>
    <row r="1450" spans="10:11" x14ac:dyDescent="0.25">
      <c r="J1450" s="18"/>
      <c r="K1450" s="19"/>
    </row>
    <row r="1451" spans="10:11" x14ac:dyDescent="0.25">
      <c r="J1451" s="18"/>
      <c r="K1451" s="19"/>
    </row>
    <row r="1452" spans="10:11" x14ac:dyDescent="0.25">
      <c r="J1452" s="18"/>
      <c r="K1452" s="19"/>
    </row>
    <row r="1453" spans="10:11" x14ac:dyDescent="0.25">
      <c r="J1453" s="18"/>
      <c r="K1453" s="19"/>
    </row>
    <row r="1454" spans="10:11" x14ac:dyDescent="0.25">
      <c r="J1454" s="18"/>
      <c r="K1454" s="19"/>
    </row>
    <row r="1455" spans="10:11" x14ac:dyDescent="0.25">
      <c r="J1455" s="18"/>
      <c r="K1455" s="19"/>
    </row>
    <row r="1456" spans="10:11" x14ac:dyDescent="0.25">
      <c r="J1456" s="18"/>
      <c r="K1456" s="19"/>
    </row>
    <row r="1457" spans="10:11" x14ac:dyDescent="0.25">
      <c r="J1457" s="18"/>
      <c r="K1457" s="19"/>
    </row>
    <row r="1458" spans="10:11" x14ac:dyDescent="0.25">
      <c r="J1458" s="18"/>
      <c r="K1458" s="19"/>
    </row>
    <row r="1459" spans="10:11" x14ac:dyDescent="0.25">
      <c r="J1459" s="18"/>
      <c r="K1459" s="19"/>
    </row>
    <row r="1460" spans="10:11" x14ac:dyDescent="0.25">
      <c r="J1460" s="18"/>
      <c r="K1460" s="19"/>
    </row>
    <row r="1461" spans="10:11" x14ac:dyDescent="0.25">
      <c r="J1461" s="18"/>
      <c r="K1461" s="19"/>
    </row>
    <row r="1462" spans="10:11" x14ac:dyDescent="0.25">
      <c r="J1462" s="19"/>
      <c r="K1462" s="19"/>
    </row>
    <row r="1463" spans="10:11" x14ac:dyDescent="0.25">
      <c r="J1463" s="19"/>
      <c r="K1463" s="19"/>
    </row>
    <row r="1464" spans="10:11" x14ac:dyDescent="0.25">
      <c r="J1464" s="19"/>
      <c r="K1464" s="19"/>
    </row>
    <row r="1465" spans="10:11" x14ac:dyDescent="0.25">
      <c r="J1465" s="19"/>
      <c r="K1465" s="19"/>
    </row>
    <row r="1466" spans="10:11" x14ac:dyDescent="0.25">
      <c r="J1466" s="19"/>
      <c r="K1466" s="19"/>
    </row>
    <row r="1467" spans="10:11" x14ac:dyDescent="0.25">
      <c r="J1467" s="19"/>
      <c r="K1467" s="19"/>
    </row>
    <row r="1468" spans="10:11" x14ac:dyDescent="0.25">
      <c r="J1468" s="19"/>
      <c r="K1468" s="19"/>
    </row>
    <row r="1469" spans="10:11" x14ac:dyDescent="0.25">
      <c r="J1469" s="19"/>
      <c r="K1469" s="19"/>
    </row>
    <row r="1470" spans="10:11" x14ac:dyDescent="0.25">
      <c r="J1470" s="19"/>
      <c r="K1470" s="19"/>
    </row>
    <row r="1471" spans="10:11" x14ac:dyDescent="0.25">
      <c r="J1471" s="19"/>
      <c r="K1471" s="19"/>
    </row>
    <row r="1472" spans="10:11" x14ac:dyDescent="0.25">
      <c r="J1472" s="19"/>
      <c r="K1472" s="19"/>
    </row>
    <row r="1473" spans="10:11" x14ac:dyDescent="0.25">
      <c r="J1473" s="19"/>
      <c r="K1473" s="19"/>
    </row>
    <row r="1474" spans="10:11" x14ac:dyDescent="0.25">
      <c r="J1474" s="19"/>
      <c r="K1474" s="19"/>
    </row>
    <row r="1475" spans="10:11" x14ac:dyDescent="0.25">
      <c r="J1475" s="19"/>
      <c r="K1475" s="19"/>
    </row>
    <row r="1476" spans="10:11" x14ac:dyDescent="0.25">
      <c r="J1476" s="19"/>
      <c r="K1476" s="19"/>
    </row>
    <row r="1477" spans="10:11" x14ac:dyDescent="0.25">
      <c r="J1477" s="19"/>
      <c r="K1477" s="19"/>
    </row>
    <row r="1478" spans="10:11" x14ac:dyDescent="0.25">
      <c r="J1478" s="19"/>
      <c r="K1478" s="19"/>
    </row>
    <row r="1479" spans="10:11" x14ac:dyDescent="0.25">
      <c r="J1479" s="19"/>
      <c r="K1479" s="19"/>
    </row>
    <row r="1480" spans="10:11" x14ac:dyDescent="0.25">
      <c r="J1480" s="19"/>
      <c r="K1480" s="19"/>
    </row>
    <row r="1481" spans="10:11" x14ac:dyDescent="0.25">
      <c r="J1481" s="19"/>
      <c r="K1481" s="19"/>
    </row>
    <row r="1482" spans="10:11" x14ac:dyDescent="0.25">
      <c r="J1482" s="19"/>
      <c r="K1482" s="19"/>
    </row>
    <row r="1483" spans="10:11" x14ac:dyDescent="0.25">
      <c r="J1483" s="19"/>
      <c r="K1483" s="19"/>
    </row>
    <row r="1484" spans="10:11" x14ac:dyDescent="0.25">
      <c r="J1484" s="19"/>
      <c r="K1484" s="19"/>
    </row>
    <row r="1485" spans="10:11" x14ac:dyDescent="0.25">
      <c r="J1485" s="19"/>
      <c r="K1485" s="19"/>
    </row>
    <row r="1486" spans="10:11" x14ac:dyDescent="0.25">
      <c r="J1486" s="19"/>
      <c r="K1486" s="19"/>
    </row>
    <row r="1487" spans="10:11" x14ac:dyDescent="0.25">
      <c r="J1487" s="19"/>
      <c r="K1487" s="19"/>
    </row>
    <row r="1488" spans="10:11" x14ac:dyDescent="0.25">
      <c r="J1488" s="19"/>
      <c r="K1488" s="19"/>
    </row>
    <row r="1489" spans="10:11" x14ac:dyDescent="0.25">
      <c r="J1489" s="19"/>
      <c r="K1489" s="19"/>
    </row>
    <row r="1490" spans="10:11" x14ac:dyDescent="0.25">
      <c r="J1490" s="19"/>
      <c r="K1490" s="19"/>
    </row>
    <row r="1491" spans="10:11" x14ac:dyDescent="0.25">
      <c r="J1491" s="19"/>
      <c r="K1491" s="19"/>
    </row>
    <row r="1492" spans="10:11" x14ac:dyDescent="0.25">
      <c r="J1492" s="19"/>
      <c r="K1492" s="19"/>
    </row>
    <row r="1493" spans="10:11" x14ac:dyDescent="0.25">
      <c r="J1493" s="19"/>
      <c r="K1493" s="19"/>
    </row>
    <row r="1494" spans="10:11" x14ac:dyDescent="0.25">
      <c r="J1494" s="19"/>
      <c r="K1494" s="19"/>
    </row>
    <row r="1495" spans="10:11" x14ac:dyDescent="0.25">
      <c r="J1495" s="19"/>
      <c r="K1495" s="19"/>
    </row>
    <row r="1496" spans="10:11" x14ac:dyDescent="0.25">
      <c r="J1496" s="19"/>
      <c r="K1496" s="19"/>
    </row>
    <row r="1497" spans="10:11" x14ac:dyDescent="0.25">
      <c r="J1497" s="19"/>
      <c r="K1497" s="19"/>
    </row>
    <row r="1498" spans="10:11" x14ac:dyDescent="0.25">
      <c r="J1498" s="19"/>
      <c r="K1498" s="19"/>
    </row>
    <row r="1499" spans="10:11" x14ac:dyDescent="0.25">
      <c r="J1499" s="19"/>
      <c r="K1499" s="19"/>
    </row>
    <row r="1500" spans="10:11" x14ac:dyDescent="0.25">
      <c r="J1500" s="19"/>
      <c r="K1500" s="19"/>
    </row>
    <row r="1501" spans="10:11" x14ac:dyDescent="0.25">
      <c r="J1501" s="19"/>
      <c r="K1501" s="19"/>
    </row>
    <row r="1502" spans="10:11" x14ac:dyDescent="0.25">
      <c r="J1502" s="19"/>
      <c r="K1502" s="19"/>
    </row>
    <row r="1503" spans="10:11" x14ac:dyDescent="0.25">
      <c r="J1503" s="19"/>
      <c r="K1503" s="19"/>
    </row>
    <row r="1504" spans="10:11" x14ac:dyDescent="0.25">
      <c r="J1504" s="19"/>
      <c r="K1504" s="19"/>
    </row>
    <row r="1505" spans="10:11" x14ac:dyDescent="0.25">
      <c r="J1505" s="19"/>
      <c r="K1505" s="19"/>
    </row>
    <row r="1506" spans="10:11" x14ac:dyDescent="0.25">
      <c r="J1506" s="19"/>
      <c r="K1506" s="19"/>
    </row>
    <row r="1507" spans="10:11" x14ac:dyDescent="0.25">
      <c r="J1507" s="19"/>
      <c r="K1507" s="19"/>
    </row>
    <row r="1508" spans="10:11" x14ac:dyDescent="0.25">
      <c r="J1508" s="19"/>
      <c r="K1508" s="19"/>
    </row>
    <row r="1509" spans="10:11" x14ac:dyDescent="0.25">
      <c r="J1509" s="19"/>
      <c r="K1509" s="19"/>
    </row>
    <row r="1510" spans="10:11" x14ac:dyDescent="0.25">
      <c r="J1510" s="19"/>
      <c r="K1510" s="19"/>
    </row>
    <row r="1511" spans="10:11" x14ac:dyDescent="0.25">
      <c r="J1511" s="19"/>
      <c r="K1511" s="19"/>
    </row>
    <row r="1512" spans="10:11" x14ac:dyDescent="0.25">
      <c r="J1512" s="19"/>
      <c r="K1512" s="19"/>
    </row>
    <row r="1513" spans="10:11" x14ac:dyDescent="0.25">
      <c r="J1513" s="19"/>
      <c r="K1513" s="19"/>
    </row>
    <row r="1514" spans="10:11" x14ac:dyDescent="0.25">
      <c r="J1514" s="19"/>
      <c r="K1514" s="19"/>
    </row>
    <row r="1515" spans="10:11" x14ac:dyDescent="0.25">
      <c r="J1515" s="19"/>
      <c r="K1515" s="19"/>
    </row>
    <row r="1516" spans="10:11" x14ac:dyDescent="0.25">
      <c r="J1516" s="19"/>
      <c r="K1516" s="19"/>
    </row>
    <row r="1517" spans="10:11" x14ac:dyDescent="0.25">
      <c r="J1517" s="19"/>
      <c r="K1517" s="19"/>
    </row>
    <row r="1518" spans="10:11" x14ac:dyDescent="0.25">
      <c r="J1518" s="19"/>
      <c r="K1518" s="19"/>
    </row>
    <row r="1519" spans="10:11" x14ac:dyDescent="0.25">
      <c r="J1519" s="19"/>
      <c r="K1519" s="19"/>
    </row>
    <row r="1520" spans="10:11" x14ac:dyDescent="0.25">
      <c r="J1520" s="19"/>
      <c r="K1520" s="19"/>
    </row>
    <row r="1521" spans="10:11" x14ac:dyDescent="0.25">
      <c r="J1521" s="19"/>
      <c r="K1521" s="19"/>
    </row>
    <row r="1522" spans="10:11" x14ac:dyDescent="0.25">
      <c r="J1522" s="19"/>
      <c r="K1522" s="19"/>
    </row>
    <row r="1523" spans="10:11" x14ac:dyDescent="0.25">
      <c r="J1523" s="19"/>
      <c r="K1523" s="19"/>
    </row>
    <row r="1524" spans="10:11" x14ac:dyDescent="0.25">
      <c r="J1524" s="19"/>
      <c r="K1524" s="19"/>
    </row>
    <row r="1525" spans="10:11" x14ac:dyDescent="0.25">
      <c r="J1525" s="19"/>
      <c r="K1525" s="19"/>
    </row>
    <row r="1526" spans="10:11" x14ac:dyDescent="0.25">
      <c r="J1526" s="19"/>
      <c r="K1526" s="19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48"/>
  <sheetViews>
    <sheetView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8" sqref="C8"/>
    </sheetView>
  </sheetViews>
  <sheetFormatPr defaultColWidth="11" defaultRowHeight="15.75" x14ac:dyDescent="0.25"/>
  <cols>
    <col min="3" max="7" width="11" style="2"/>
    <col min="8" max="8" width="12" style="2" customWidth="1"/>
    <col min="9" max="9" width="12.625" style="2" customWidth="1"/>
    <col min="10" max="11" width="11.125" bestFit="1" customWidth="1"/>
    <col min="12" max="12" width="13.5" bestFit="1" customWidth="1"/>
  </cols>
  <sheetData>
    <row r="1" spans="1:14" x14ac:dyDescent="0.25">
      <c r="A1" s="17" t="s">
        <v>22</v>
      </c>
      <c r="B1" s="14"/>
    </row>
    <row r="3" spans="1:14" x14ac:dyDescent="0.25">
      <c r="A3" t="s">
        <v>18</v>
      </c>
      <c r="C3" s="4">
        <v>1</v>
      </c>
      <c r="D3" s="4">
        <v>2</v>
      </c>
      <c r="E3" s="4">
        <v>3</v>
      </c>
      <c r="F3" s="4">
        <v>4</v>
      </c>
      <c r="G3" s="4">
        <v>5</v>
      </c>
      <c r="I3" s="9" t="s">
        <v>31</v>
      </c>
      <c r="J3" s="11">
        <v>0.3</v>
      </c>
      <c r="K3" t="s">
        <v>15</v>
      </c>
      <c r="M3" t="s">
        <v>16</v>
      </c>
    </row>
    <row r="4" spans="1:14" x14ac:dyDescent="0.25">
      <c r="A4" t="s">
        <v>2</v>
      </c>
      <c r="C4" s="2">
        <v>0</v>
      </c>
      <c r="D4" s="2">
        <v>15</v>
      </c>
      <c r="E4" s="10">
        <v>9999</v>
      </c>
      <c r="F4" s="2">
        <v>15</v>
      </c>
      <c r="G4" s="2">
        <v>0</v>
      </c>
      <c r="I4" s="9" t="s">
        <v>14</v>
      </c>
      <c r="J4" s="11">
        <v>1000</v>
      </c>
      <c r="K4" s="2">
        <f>+H1402</f>
        <v>20</v>
      </c>
      <c r="M4" s="2">
        <f>+K1402</f>
        <v>500</v>
      </c>
    </row>
    <row r="5" spans="1:14" x14ac:dyDescent="0.25">
      <c r="A5" t="s">
        <v>3</v>
      </c>
      <c r="C5" s="2">
        <v>100</v>
      </c>
      <c r="G5" s="2">
        <v>100</v>
      </c>
      <c r="K5" s="2">
        <f t="shared" ref="K5:K6" si="0">+H1403</f>
        <v>10009</v>
      </c>
      <c r="M5" s="2">
        <f>+K1403</f>
        <v>0</v>
      </c>
    </row>
    <row r="6" spans="1:14" x14ac:dyDescent="0.25">
      <c r="A6" t="s">
        <v>4</v>
      </c>
      <c r="C6" s="2">
        <v>0</v>
      </c>
      <c r="D6" s="2">
        <v>0</v>
      </c>
      <c r="E6" s="2">
        <v>0</v>
      </c>
      <c r="F6" s="2">
        <v>0</v>
      </c>
      <c r="G6" s="2">
        <v>0</v>
      </c>
      <c r="K6" s="2">
        <f t="shared" si="0"/>
        <v>20</v>
      </c>
      <c r="M6" s="2">
        <f>+K1404</f>
        <v>500</v>
      </c>
    </row>
    <row r="7" spans="1:14" x14ac:dyDescent="0.25">
      <c r="M7" s="15">
        <f>+SUMPRODUCT(K4:K6,M4:M6)</f>
        <v>20000</v>
      </c>
      <c r="N7" s="16" t="s">
        <v>17</v>
      </c>
    </row>
    <row r="8" spans="1:14" x14ac:dyDescent="0.25">
      <c r="A8" t="s">
        <v>5</v>
      </c>
      <c r="C8" s="2">
        <f>+C6/$C$5</f>
        <v>0</v>
      </c>
      <c r="D8" s="2">
        <f>+$D$4</f>
        <v>15</v>
      </c>
      <c r="E8" s="2">
        <f>+$E$4</f>
        <v>9999</v>
      </c>
      <c r="F8" s="2">
        <f>+$F$4</f>
        <v>15</v>
      </c>
      <c r="G8" s="2">
        <f>+G6/$G$5</f>
        <v>0</v>
      </c>
      <c r="H8" s="2" t="s">
        <v>11</v>
      </c>
      <c r="I8" s="2" t="s">
        <v>33</v>
      </c>
      <c r="J8" t="s">
        <v>12</v>
      </c>
      <c r="K8" t="s">
        <v>13</v>
      </c>
    </row>
    <row r="9" spans="1:14" x14ac:dyDescent="0.25">
      <c r="A9" t="s">
        <v>6</v>
      </c>
      <c r="C9" s="12">
        <v>1</v>
      </c>
      <c r="D9" s="12">
        <v>1</v>
      </c>
      <c r="E9" s="12"/>
      <c r="F9" s="12"/>
      <c r="G9" s="12"/>
      <c r="H9" s="2">
        <f>+SUMPRODUCT(C8:G8,C9:G9)</f>
        <v>15</v>
      </c>
      <c r="I9" s="2">
        <f>+EXP(-$J$3*H9)</f>
        <v>1.1108996538242306E-2</v>
      </c>
      <c r="J9" s="2">
        <f>+I9/I12*$J$4</f>
        <v>500</v>
      </c>
      <c r="K9" s="18">
        <f>+J9</f>
        <v>500</v>
      </c>
      <c r="L9" s="18"/>
    </row>
    <row r="10" spans="1:14" x14ac:dyDescent="0.25">
      <c r="A10" t="s">
        <v>7</v>
      </c>
      <c r="C10" s="12">
        <v>1</v>
      </c>
      <c r="D10" s="12"/>
      <c r="E10" s="12">
        <v>1</v>
      </c>
      <c r="F10" s="12"/>
      <c r="G10" s="12">
        <v>1</v>
      </c>
      <c r="H10" s="2">
        <f>+SUMPRODUCT(C8:G8,C10:G10)</f>
        <v>9999</v>
      </c>
      <c r="I10" s="2">
        <f>+EXP(-$J$3*H10)</f>
        <v>0</v>
      </c>
      <c r="J10" s="2">
        <f>+I10/I12*$J$4</f>
        <v>0</v>
      </c>
      <c r="K10" s="18">
        <f>+J10</f>
        <v>0</v>
      </c>
      <c r="L10" s="18"/>
    </row>
    <row r="11" spans="1:14" x14ac:dyDescent="0.25">
      <c r="A11" t="s">
        <v>8</v>
      </c>
      <c r="C11" s="12"/>
      <c r="D11" s="12"/>
      <c r="E11" s="12"/>
      <c r="F11" s="12">
        <v>1</v>
      </c>
      <c r="G11" s="12">
        <v>1</v>
      </c>
      <c r="H11" s="2">
        <f>+SUMPRODUCT(C8:G8,C11:G11)</f>
        <v>15</v>
      </c>
      <c r="I11" s="2">
        <f>+EXP(-$J$3*H11)</f>
        <v>1.1108996538242306E-2</v>
      </c>
      <c r="J11" s="2">
        <f>+I11/I12*$J$4</f>
        <v>500</v>
      </c>
      <c r="K11" s="18">
        <f>+J11</f>
        <v>500</v>
      </c>
      <c r="L11" s="18"/>
    </row>
    <row r="12" spans="1:14" x14ac:dyDescent="0.25">
      <c r="A12" t="s">
        <v>24</v>
      </c>
      <c r="B12" s="14">
        <v>1</v>
      </c>
      <c r="C12" s="2">
        <f>+SUMPRODUCT(C9:C11,$J9:$J11)</f>
        <v>500</v>
      </c>
      <c r="D12" s="2">
        <f>+SUMPRODUCT(D9:D11,$J9:$J11)</f>
        <v>500</v>
      </c>
      <c r="E12" s="2">
        <f>+SUMPRODUCT(E9:E11,$J9:$J11)</f>
        <v>0</v>
      </c>
      <c r="F12" s="2">
        <f>+SUMPRODUCT(F9:F11,$J9:$J11)</f>
        <v>500</v>
      </c>
      <c r="G12" s="2">
        <f>+SUMPRODUCT(G9:G11,$J9:$J11)</f>
        <v>500</v>
      </c>
      <c r="I12" s="2">
        <f>SUM(I9:I11)</f>
        <v>2.2217993076484612E-2</v>
      </c>
      <c r="J12" s="2"/>
      <c r="K12" s="18"/>
      <c r="L12" s="18"/>
    </row>
    <row r="13" spans="1:14" x14ac:dyDescent="0.25">
      <c r="A13" t="s">
        <v>10</v>
      </c>
      <c r="C13" s="2">
        <f>+C6+(1/$B12)*(C12-C6)</f>
        <v>500</v>
      </c>
      <c r="D13" s="2">
        <f t="shared" ref="D13:G13" si="1">+D6+(1/$B12)*(D12-D6)</f>
        <v>500</v>
      </c>
      <c r="E13" s="2">
        <f t="shared" si="1"/>
        <v>0</v>
      </c>
      <c r="F13" s="2">
        <f t="shared" si="1"/>
        <v>500</v>
      </c>
      <c r="G13" s="2">
        <f t="shared" si="1"/>
        <v>500</v>
      </c>
      <c r="J13" s="24"/>
      <c r="K13" s="18"/>
      <c r="L13" s="18"/>
    </row>
    <row r="14" spans="1:14" x14ac:dyDescent="0.25">
      <c r="J14" s="26"/>
      <c r="K14" s="18"/>
      <c r="L14" s="18"/>
    </row>
    <row r="15" spans="1:14" x14ac:dyDescent="0.25">
      <c r="A15" t="s">
        <v>5</v>
      </c>
      <c r="C15" s="2">
        <f>+C13/$C$5</f>
        <v>5</v>
      </c>
      <c r="D15" s="2">
        <f>+$D$4</f>
        <v>15</v>
      </c>
      <c r="E15" s="2">
        <f>+$E$4</f>
        <v>9999</v>
      </c>
      <c r="F15" s="2">
        <f>+$F$4</f>
        <v>15</v>
      </c>
      <c r="G15" s="2">
        <f>+G13/$G$5</f>
        <v>5</v>
      </c>
      <c r="J15" s="2"/>
      <c r="K15" s="18"/>
      <c r="L15" s="18"/>
    </row>
    <row r="16" spans="1:14" x14ac:dyDescent="0.25">
      <c r="A16" t="s">
        <v>6</v>
      </c>
      <c r="C16" s="12">
        <v>1</v>
      </c>
      <c r="D16" s="12">
        <v>1</v>
      </c>
      <c r="E16" s="12"/>
      <c r="F16" s="12"/>
      <c r="G16" s="12"/>
      <c r="H16" s="2">
        <f>+SUMPRODUCT(C15:G15,C16:G16)</f>
        <v>20</v>
      </c>
      <c r="I16" s="2">
        <f>+EXP(-$J$3*H16)</f>
        <v>2.4787521766663585E-3</v>
      </c>
      <c r="J16" s="2">
        <f>+I16/I19*$J$4</f>
        <v>500</v>
      </c>
      <c r="K16" s="18">
        <f>+K9+(1/B19)*(J16-K9)</f>
        <v>500</v>
      </c>
      <c r="L16" s="18">
        <f>+(K16-K9)^2</f>
        <v>0</v>
      </c>
    </row>
    <row r="17" spans="1:13" x14ac:dyDescent="0.25">
      <c r="A17" t="s">
        <v>7</v>
      </c>
      <c r="C17" s="12">
        <v>1</v>
      </c>
      <c r="D17" s="12"/>
      <c r="E17" s="12">
        <v>1</v>
      </c>
      <c r="F17" s="12"/>
      <c r="G17" s="12">
        <v>1</v>
      </c>
      <c r="H17" s="2">
        <f>+SUMPRODUCT(C15:G15,C17:G17)</f>
        <v>10009</v>
      </c>
      <c r="I17" s="2">
        <f>+EXP(-$J$3*H17)</f>
        <v>0</v>
      </c>
      <c r="J17" s="2">
        <f>+I17/I19*$J$4</f>
        <v>0</v>
      </c>
      <c r="K17" s="18">
        <f>+K10+(1/B19)*(J17-K10)</f>
        <v>0</v>
      </c>
      <c r="L17" s="18">
        <f t="shared" ref="L17:L18" si="2">+(K17-K10)^2</f>
        <v>0</v>
      </c>
    </row>
    <row r="18" spans="1:13" x14ac:dyDescent="0.25">
      <c r="A18" t="s">
        <v>8</v>
      </c>
      <c r="C18" s="12"/>
      <c r="D18" s="12"/>
      <c r="E18" s="12"/>
      <c r="F18" s="12">
        <v>1</v>
      </c>
      <c r="G18" s="12">
        <v>1</v>
      </c>
      <c r="H18" s="2">
        <f>+SUMPRODUCT(C15:G15,C18:G18)</f>
        <v>20</v>
      </c>
      <c r="I18" s="2">
        <f>+EXP(-$J$3*H18)</f>
        <v>2.4787521766663585E-3</v>
      </c>
      <c r="J18" s="2">
        <f>+I18/I19*$J$4</f>
        <v>500</v>
      </c>
      <c r="K18" s="18">
        <f>+K11+(1/B19)*(J18-K11)</f>
        <v>500</v>
      </c>
      <c r="L18" s="18">
        <f t="shared" si="2"/>
        <v>0</v>
      </c>
    </row>
    <row r="19" spans="1:13" x14ac:dyDescent="0.25">
      <c r="A19" t="s">
        <v>9</v>
      </c>
      <c r="B19" s="14">
        <f>+B12+1</f>
        <v>2</v>
      </c>
      <c r="C19" s="2">
        <f>+SUMPRODUCT(C16:C18,$J16:$J18)</f>
        <v>500</v>
      </c>
      <c r="D19" s="2">
        <f>+SUMPRODUCT(D16:D18,$J16:$J18)</f>
        <v>500</v>
      </c>
      <c r="E19" s="2">
        <f>+SUMPRODUCT(E16:E18,$J16:$J18)</f>
        <v>0</v>
      </c>
      <c r="F19" s="2">
        <f>+SUMPRODUCT(F16:F18,$J16:$J18)</f>
        <v>500</v>
      </c>
      <c r="G19" s="2">
        <f>+SUMPRODUCT(G16:G18,$J16:$J18)</f>
        <v>500</v>
      </c>
      <c r="I19" s="2">
        <f>SUM(I16:I18)</f>
        <v>4.957504353332717E-3</v>
      </c>
      <c r="J19" s="2"/>
      <c r="K19" s="18"/>
      <c r="L19" s="20">
        <f>SUM(L16:L18)</f>
        <v>0</v>
      </c>
      <c r="M19" t="s">
        <v>20</v>
      </c>
    </row>
    <row r="20" spans="1:13" x14ac:dyDescent="0.25">
      <c r="A20" t="s">
        <v>10</v>
      </c>
      <c r="C20" s="2">
        <f>+C13+(1/$B19)*(C19-C13)</f>
        <v>500</v>
      </c>
      <c r="D20" s="2">
        <f t="shared" ref="D20:G20" si="3">+D13+(1/$B19)*(D19-D13)</f>
        <v>500</v>
      </c>
      <c r="E20" s="2">
        <f t="shared" si="3"/>
        <v>0</v>
      </c>
      <c r="F20" s="2">
        <f t="shared" si="3"/>
        <v>500</v>
      </c>
      <c r="G20" s="2">
        <f t="shared" si="3"/>
        <v>500</v>
      </c>
      <c r="H20" s="13">
        <f>+(C20-C13)^2+(D20-D13)^2+(E20-E13)^2+(F20-F13)^2+(G20-G13)^2</f>
        <v>0</v>
      </c>
      <c r="I20" t="s">
        <v>19</v>
      </c>
      <c r="J20" s="23">
        <f>+(SUMPRODUCT(C15:G15,C20:G20)-$J$4*MIN(H16:H18))/($J$4*MIN(H16:H18))</f>
        <v>0</v>
      </c>
      <c r="K20" s="19"/>
      <c r="L20" s="19"/>
    </row>
    <row r="21" spans="1:13" x14ac:dyDescent="0.25">
      <c r="J21" s="2" t="s">
        <v>35</v>
      </c>
      <c r="K21" s="19"/>
      <c r="L21" s="19"/>
    </row>
    <row r="22" spans="1:13" x14ac:dyDescent="0.25">
      <c r="A22" t="s">
        <v>5</v>
      </c>
      <c r="C22" s="2">
        <f>+C20/$C$5</f>
        <v>5</v>
      </c>
      <c r="D22" s="2">
        <f>+$D$4</f>
        <v>15</v>
      </c>
      <c r="E22" s="2">
        <f>+$E$4</f>
        <v>9999</v>
      </c>
      <c r="F22" s="2">
        <f>+$F$4</f>
        <v>15</v>
      </c>
      <c r="G22" s="2">
        <f>+G20/$G$5</f>
        <v>5</v>
      </c>
      <c r="K22" s="19"/>
      <c r="L22" s="19"/>
    </row>
    <row r="23" spans="1:13" x14ac:dyDescent="0.25">
      <c r="A23" t="s">
        <v>6</v>
      </c>
      <c r="C23" s="12">
        <v>1</v>
      </c>
      <c r="D23" s="12">
        <v>1</v>
      </c>
      <c r="E23" s="12"/>
      <c r="F23" s="12"/>
      <c r="G23" s="12"/>
      <c r="H23" s="2">
        <f>+SUMPRODUCT(C22:G22,C23:G23)</f>
        <v>20</v>
      </c>
      <c r="I23" s="2">
        <f>+EXP(-$J$3*H23)</f>
        <v>2.4787521766663585E-3</v>
      </c>
      <c r="J23" s="2">
        <f>+I23/I26*$J$4</f>
        <v>500</v>
      </c>
      <c r="K23" s="18">
        <f>+K16+(1/B26)*(J23-K16)</f>
        <v>500</v>
      </c>
      <c r="L23" s="18">
        <f>+(K23-K16)^2</f>
        <v>0</v>
      </c>
    </row>
    <row r="24" spans="1:13" x14ac:dyDescent="0.25">
      <c r="A24" t="s">
        <v>7</v>
      </c>
      <c r="C24" s="12">
        <v>1</v>
      </c>
      <c r="D24" s="12"/>
      <c r="E24" s="12">
        <v>1</v>
      </c>
      <c r="F24" s="12"/>
      <c r="G24" s="12">
        <v>1</v>
      </c>
      <c r="H24" s="2">
        <f>+SUMPRODUCT(C22:G22,C24:G24)</f>
        <v>10009</v>
      </c>
      <c r="I24" s="2">
        <f>+EXP(-$J$3*H24)</f>
        <v>0</v>
      </c>
      <c r="J24" s="2">
        <f>+I24/I26*$J$4</f>
        <v>0</v>
      </c>
      <c r="K24" s="18">
        <f>+K17+(1/B26)*(J24-K17)</f>
        <v>0</v>
      </c>
      <c r="L24" s="18">
        <f t="shared" ref="L24:L25" si="4">+(K24-K17)^2</f>
        <v>0</v>
      </c>
    </row>
    <row r="25" spans="1:13" x14ac:dyDescent="0.25">
      <c r="A25" t="s">
        <v>8</v>
      </c>
      <c r="C25" s="12"/>
      <c r="D25" s="12"/>
      <c r="E25" s="12"/>
      <c r="F25" s="12">
        <v>1</v>
      </c>
      <c r="G25" s="12">
        <v>1</v>
      </c>
      <c r="H25" s="2">
        <f>+SUMPRODUCT(C22:G22,C25:G25)</f>
        <v>20</v>
      </c>
      <c r="I25" s="2">
        <f>+EXP(-$J$3*H25)</f>
        <v>2.4787521766663585E-3</v>
      </c>
      <c r="J25" s="2">
        <f>+I25/I26*$J$4</f>
        <v>500</v>
      </c>
      <c r="K25" s="18">
        <f>+K18+(1/B26)*(J25-K18)</f>
        <v>500</v>
      </c>
      <c r="L25" s="18">
        <f t="shared" si="4"/>
        <v>0</v>
      </c>
    </row>
    <row r="26" spans="1:13" x14ac:dyDescent="0.25">
      <c r="A26" t="s">
        <v>9</v>
      </c>
      <c r="B26" s="14">
        <f>+B19+1</f>
        <v>3</v>
      </c>
      <c r="C26" s="2">
        <f>+SUMPRODUCT(C23:C25,$J23:$J25)</f>
        <v>500</v>
      </c>
      <c r="D26" s="2">
        <f t="shared" ref="D26:G26" si="5">+SUMPRODUCT(D23:D25,$J23:$J25)</f>
        <v>500</v>
      </c>
      <c r="E26" s="2">
        <f t="shared" si="5"/>
        <v>0</v>
      </c>
      <c r="F26" s="2">
        <f t="shared" si="5"/>
        <v>500</v>
      </c>
      <c r="G26" s="2">
        <f t="shared" si="5"/>
        <v>500</v>
      </c>
      <c r="I26" s="2">
        <f>SUM(I23:I25)</f>
        <v>4.957504353332717E-3</v>
      </c>
      <c r="J26" s="2"/>
      <c r="K26" s="18"/>
      <c r="L26" s="20">
        <f>SUM(L23:L25)</f>
        <v>0</v>
      </c>
    </row>
    <row r="27" spans="1:13" x14ac:dyDescent="0.25">
      <c r="A27" t="s">
        <v>10</v>
      </c>
      <c r="C27" s="2">
        <f>+C20+(1/$B26)*(C26-C20)</f>
        <v>500</v>
      </c>
      <c r="D27" s="2">
        <f t="shared" ref="D27:G27" si="6">+D20+(1/$B26)*(D26-D20)</f>
        <v>500</v>
      </c>
      <c r="E27" s="2">
        <f t="shared" si="6"/>
        <v>0</v>
      </c>
      <c r="F27" s="2">
        <f t="shared" si="6"/>
        <v>500</v>
      </c>
      <c r="G27" s="2">
        <f t="shared" si="6"/>
        <v>500</v>
      </c>
      <c r="H27" s="13">
        <f>+(C27-C20)^2+(D27-D20)^2+(E27-E20)^2+(F27-F20)^2+(G27-G20)^2</f>
        <v>0</v>
      </c>
      <c r="J27" s="23">
        <f>+(SUMPRODUCT(C22:G22,C27:G27)-$J$4*MIN(H23:H25))/($J$4*MIN(H23:H25))</f>
        <v>0</v>
      </c>
      <c r="K27" s="19"/>
      <c r="L27" s="19"/>
    </row>
    <row r="28" spans="1:13" x14ac:dyDescent="0.25">
      <c r="J28" s="2" t="s">
        <v>35</v>
      </c>
      <c r="K28" s="19"/>
      <c r="L28" s="19"/>
    </row>
    <row r="29" spans="1:13" x14ac:dyDescent="0.25">
      <c r="A29" t="s">
        <v>5</v>
      </c>
      <c r="C29" s="2">
        <f>+C27/$C$5</f>
        <v>5</v>
      </c>
      <c r="D29" s="2">
        <f>+$D$4</f>
        <v>15</v>
      </c>
      <c r="E29" s="2">
        <f>+$E$4</f>
        <v>9999</v>
      </c>
      <c r="F29" s="2">
        <f>+$F$4</f>
        <v>15</v>
      </c>
      <c r="G29" s="2">
        <f>+G27/$G$5</f>
        <v>5</v>
      </c>
      <c r="K29" s="19"/>
      <c r="L29" s="19"/>
    </row>
    <row r="30" spans="1:13" x14ac:dyDescent="0.25">
      <c r="A30" t="s">
        <v>6</v>
      </c>
      <c r="C30" s="12">
        <v>1</v>
      </c>
      <c r="D30" s="12">
        <v>1</v>
      </c>
      <c r="E30" s="12"/>
      <c r="F30" s="12"/>
      <c r="G30" s="12"/>
      <c r="H30" s="2">
        <f>+SUMPRODUCT(C29:G29,C30:G30)</f>
        <v>20</v>
      </c>
      <c r="I30" s="2">
        <f>+EXP(-$J$3*H30)</f>
        <v>2.4787521766663585E-3</v>
      </c>
      <c r="J30" s="2">
        <f>+I30/I33*$J$4</f>
        <v>500</v>
      </c>
      <c r="K30" s="18">
        <f>+K23+(1/B33)*(J30-K23)</f>
        <v>500</v>
      </c>
      <c r="L30" s="18">
        <f>+(K30-K23)^2</f>
        <v>0</v>
      </c>
    </row>
    <row r="31" spans="1:13" x14ac:dyDescent="0.25">
      <c r="A31" t="s">
        <v>7</v>
      </c>
      <c r="C31" s="12">
        <v>1</v>
      </c>
      <c r="D31" s="12"/>
      <c r="E31" s="12">
        <v>1</v>
      </c>
      <c r="F31" s="12"/>
      <c r="G31" s="12">
        <v>1</v>
      </c>
      <c r="H31" s="2">
        <f>+SUMPRODUCT(C29:G29,C31:G31)</f>
        <v>10009</v>
      </c>
      <c r="I31" s="2">
        <f>+EXP(-$J$3*H31)</f>
        <v>0</v>
      </c>
      <c r="J31" s="2">
        <f>+I31/I33*$J$4</f>
        <v>0</v>
      </c>
      <c r="K31" s="18">
        <f>+K24+(1/B33)*(J31-K24)</f>
        <v>0</v>
      </c>
      <c r="L31" s="18">
        <f t="shared" ref="L31:L32" si="7">+(K31-K24)^2</f>
        <v>0</v>
      </c>
    </row>
    <row r="32" spans="1:13" x14ac:dyDescent="0.25">
      <c r="A32" t="s">
        <v>8</v>
      </c>
      <c r="C32" s="12"/>
      <c r="D32" s="12"/>
      <c r="E32" s="12"/>
      <c r="F32" s="12">
        <v>1</v>
      </c>
      <c r="G32" s="12">
        <v>1</v>
      </c>
      <c r="H32" s="2">
        <f>+SUMPRODUCT(C29:G29,C32:G32)</f>
        <v>20</v>
      </c>
      <c r="I32" s="2">
        <f>+EXP(-$J$3*H32)</f>
        <v>2.4787521766663585E-3</v>
      </c>
      <c r="J32" s="2">
        <f>+I32/I33*$J$4</f>
        <v>500</v>
      </c>
      <c r="K32" s="18">
        <f>+K25+(1/B33)*(J32-K25)</f>
        <v>500</v>
      </c>
      <c r="L32" s="18">
        <f t="shared" si="7"/>
        <v>0</v>
      </c>
    </row>
    <row r="33" spans="1:12" x14ac:dyDescent="0.25">
      <c r="A33" t="s">
        <v>9</v>
      </c>
      <c r="B33" s="14">
        <f>+B26+1</f>
        <v>4</v>
      </c>
      <c r="C33" s="2">
        <f>+SUMPRODUCT(C30:C32,$J30:$J32)</f>
        <v>500</v>
      </c>
      <c r="D33" s="2">
        <f t="shared" ref="D33:G33" si="8">+SUMPRODUCT(D30:D32,$J30:$J32)</f>
        <v>500</v>
      </c>
      <c r="E33" s="2">
        <f t="shared" si="8"/>
        <v>0</v>
      </c>
      <c r="F33" s="2">
        <f t="shared" si="8"/>
        <v>500</v>
      </c>
      <c r="G33" s="2">
        <f t="shared" si="8"/>
        <v>500</v>
      </c>
      <c r="I33" s="2">
        <f>SUM(I30:I32)</f>
        <v>4.957504353332717E-3</v>
      </c>
      <c r="J33" s="2"/>
      <c r="K33" s="18"/>
      <c r="L33" s="20">
        <f>SUM(L30:L32)</f>
        <v>0</v>
      </c>
    </row>
    <row r="34" spans="1:12" x14ac:dyDescent="0.25">
      <c r="A34" t="s">
        <v>10</v>
      </c>
      <c r="C34" s="2">
        <f>+C27+(1/$B33)*(C33-C27)</f>
        <v>500</v>
      </c>
      <c r="D34" s="2">
        <f t="shared" ref="D34:G34" si="9">+D27+(1/$B33)*(D33-D27)</f>
        <v>500</v>
      </c>
      <c r="E34" s="2">
        <f t="shared" si="9"/>
        <v>0</v>
      </c>
      <c r="F34" s="2">
        <f t="shared" si="9"/>
        <v>500</v>
      </c>
      <c r="G34" s="2">
        <f t="shared" si="9"/>
        <v>500</v>
      </c>
      <c r="H34" s="13">
        <f>+(C34-C27)^2+(D34-D27)^2+(E34-E27)^2+(F34-F27)^2+(G34-G27)^2</f>
        <v>0</v>
      </c>
      <c r="J34" s="23">
        <f>+(SUMPRODUCT(C29:G29,C34:G34)-$J$4*MIN(H30:H32))/($J$4*MIN(H30:H32))</f>
        <v>0</v>
      </c>
      <c r="K34" s="19"/>
      <c r="L34" s="19"/>
    </row>
    <row r="35" spans="1:12" x14ac:dyDescent="0.25">
      <c r="J35" s="2" t="s">
        <v>35</v>
      </c>
      <c r="K35" s="19"/>
      <c r="L35" s="19"/>
    </row>
    <row r="36" spans="1:12" x14ac:dyDescent="0.25">
      <c r="A36" t="s">
        <v>5</v>
      </c>
      <c r="C36" s="2">
        <f>+C34/$C$5</f>
        <v>5</v>
      </c>
      <c r="D36" s="2">
        <f>+$D$4</f>
        <v>15</v>
      </c>
      <c r="E36" s="2">
        <f>+$E$4</f>
        <v>9999</v>
      </c>
      <c r="F36" s="2">
        <f>+$F$4</f>
        <v>15</v>
      </c>
      <c r="G36" s="2">
        <f>+G34/$G$5</f>
        <v>5</v>
      </c>
      <c r="K36" s="19"/>
      <c r="L36" s="19"/>
    </row>
    <row r="37" spans="1:12" x14ac:dyDescent="0.25">
      <c r="A37" t="s">
        <v>6</v>
      </c>
      <c r="C37" s="12">
        <v>1</v>
      </c>
      <c r="D37" s="12">
        <v>1</v>
      </c>
      <c r="E37" s="12"/>
      <c r="F37" s="12"/>
      <c r="G37" s="12"/>
      <c r="H37" s="2">
        <f>+SUMPRODUCT(C36:G36,C37:G37)</f>
        <v>20</v>
      </c>
      <c r="I37" s="2">
        <f>+EXP(-$J$3*H37)</f>
        <v>2.4787521766663585E-3</v>
      </c>
      <c r="J37" s="2">
        <f>+I37/I40*$J$4</f>
        <v>500</v>
      </c>
      <c r="K37" s="18">
        <f>+K30+(1/B40)*(J37-K30)</f>
        <v>500</v>
      </c>
      <c r="L37" s="18">
        <f>+(K37-K30)^2</f>
        <v>0</v>
      </c>
    </row>
    <row r="38" spans="1:12" x14ac:dyDescent="0.25">
      <c r="A38" t="s">
        <v>7</v>
      </c>
      <c r="C38" s="12">
        <v>1</v>
      </c>
      <c r="D38" s="12"/>
      <c r="E38" s="12">
        <v>1</v>
      </c>
      <c r="F38" s="12"/>
      <c r="G38" s="12">
        <v>1</v>
      </c>
      <c r="H38" s="2">
        <f>+SUMPRODUCT(C36:G36,C38:G38)</f>
        <v>10009</v>
      </c>
      <c r="I38" s="2">
        <f>+EXP(-$J$3*H38)</f>
        <v>0</v>
      </c>
      <c r="J38" s="2">
        <f>+I38/I40*$J$4</f>
        <v>0</v>
      </c>
      <c r="K38" s="18">
        <f>+K31+(1/B40)*(J38-K31)</f>
        <v>0</v>
      </c>
      <c r="L38" s="18">
        <f t="shared" ref="L38:L39" si="10">+(K38-K31)^2</f>
        <v>0</v>
      </c>
    </row>
    <row r="39" spans="1:12" x14ac:dyDescent="0.25">
      <c r="A39" t="s">
        <v>8</v>
      </c>
      <c r="C39" s="12"/>
      <c r="D39" s="12"/>
      <c r="E39" s="12"/>
      <c r="F39" s="12">
        <v>1</v>
      </c>
      <c r="G39" s="12">
        <v>1</v>
      </c>
      <c r="H39" s="2">
        <f>+SUMPRODUCT(C36:G36,C39:G39)</f>
        <v>20</v>
      </c>
      <c r="I39" s="2">
        <f>+EXP(-$J$3*H39)</f>
        <v>2.4787521766663585E-3</v>
      </c>
      <c r="J39" s="2">
        <f>+I39/I40*$J$4</f>
        <v>500</v>
      </c>
      <c r="K39" s="18">
        <f>+K32+(1/B40)*(J39-K32)</f>
        <v>500</v>
      </c>
      <c r="L39" s="18">
        <f t="shared" si="10"/>
        <v>0</v>
      </c>
    </row>
    <row r="40" spans="1:12" x14ac:dyDescent="0.25">
      <c r="A40" t="s">
        <v>9</v>
      </c>
      <c r="B40" s="14">
        <f>+B33+1</f>
        <v>5</v>
      </c>
      <c r="C40" s="2">
        <f>+SUMPRODUCT(C37:C39,$J37:$J39)</f>
        <v>500</v>
      </c>
      <c r="D40" s="2">
        <f t="shared" ref="D40:G40" si="11">+SUMPRODUCT(D37:D39,$J37:$J39)</f>
        <v>500</v>
      </c>
      <c r="E40" s="2">
        <f t="shared" si="11"/>
        <v>0</v>
      </c>
      <c r="F40" s="2">
        <f t="shared" si="11"/>
        <v>500</v>
      </c>
      <c r="G40" s="2">
        <f t="shared" si="11"/>
        <v>500</v>
      </c>
      <c r="I40" s="2">
        <f>SUM(I37:I39)</f>
        <v>4.957504353332717E-3</v>
      </c>
      <c r="J40" s="2"/>
      <c r="K40" s="18"/>
      <c r="L40" s="20">
        <f>SUM(L37:L39)</f>
        <v>0</v>
      </c>
    </row>
    <row r="41" spans="1:12" x14ac:dyDescent="0.25">
      <c r="A41" t="s">
        <v>10</v>
      </c>
      <c r="C41" s="2">
        <f>+C34+(1/$B40)*(C40-C34)</f>
        <v>500</v>
      </c>
      <c r="D41" s="2">
        <f t="shared" ref="D41:G41" si="12">+D34+(1/$B40)*(D40-D34)</f>
        <v>500</v>
      </c>
      <c r="E41" s="2">
        <f t="shared" si="12"/>
        <v>0</v>
      </c>
      <c r="F41" s="2">
        <f t="shared" si="12"/>
        <v>500</v>
      </c>
      <c r="G41" s="2">
        <f t="shared" si="12"/>
        <v>500</v>
      </c>
      <c r="H41" s="13">
        <f>+(C41-C34)^2+(D41-D34)^2+(E41-E34)^2+(F41-F34)^2+(G41-G34)^2</f>
        <v>0</v>
      </c>
      <c r="J41" s="23">
        <f>+(SUMPRODUCT(C36:G36,C41:G41)-$J$4*MIN(H37:H39))/($J$4*MIN(H37:H39))</f>
        <v>0</v>
      </c>
      <c r="K41" s="19"/>
      <c r="L41" s="19"/>
    </row>
    <row r="42" spans="1:12" x14ac:dyDescent="0.25">
      <c r="J42" s="2" t="s">
        <v>35</v>
      </c>
      <c r="K42" s="19"/>
      <c r="L42" s="19"/>
    </row>
    <row r="43" spans="1:12" x14ac:dyDescent="0.25">
      <c r="A43" t="s">
        <v>5</v>
      </c>
      <c r="C43" s="2">
        <f>+C41/$C$5</f>
        <v>5</v>
      </c>
      <c r="D43" s="2">
        <f>+$D$4</f>
        <v>15</v>
      </c>
      <c r="E43" s="2">
        <f>+$E$4</f>
        <v>9999</v>
      </c>
      <c r="F43" s="2">
        <f>+$F$4</f>
        <v>15</v>
      </c>
      <c r="G43" s="2">
        <f>+G41/$G$5</f>
        <v>5</v>
      </c>
      <c r="K43" s="19"/>
      <c r="L43" s="19"/>
    </row>
    <row r="44" spans="1:12" x14ac:dyDescent="0.25">
      <c r="A44" t="s">
        <v>6</v>
      </c>
      <c r="C44" s="12">
        <v>1</v>
      </c>
      <c r="D44" s="12">
        <v>1</v>
      </c>
      <c r="E44" s="12"/>
      <c r="F44" s="12"/>
      <c r="G44" s="12"/>
      <c r="H44" s="2">
        <f>+SUMPRODUCT(C43:G43,C44:G44)</f>
        <v>20</v>
      </c>
      <c r="I44" s="2">
        <f>+EXP(-$J$3*H44)</f>
        <v>2.4787521766663585E-3</v>
      </c>
      <c r="J44" s="2">
        <f>+I44/I47*$J$4</f>
        <v>500</v>
      </c>
      <c r="K44" s="18">
        <f>+K37+(1/B47)*(J44-K37)</f>
        <v>500</v>
      </c>
      <c r="L44" s="18">
        <f>+(K44-K37)^2</f>
        <v>0</v>
      </c>
    </row>
    <row r="45" spans="1:12" x14ac:dyDescent="0.25">
      <c r="A45" t="s">
        <v>7</v>
      </c>
      <c r="C45" s="12">
        <v>1</v>
      </c>
      <c r="D45" s="12"/>
      <c r="E45" s="12">
        <v>1</v>
      </c>
      <c r="F45" s="12"/>
      <c r="G45" s="12">
        <v>1</v>
      </c>
      <c r="H45" s="2">
        <f>+SUMPRODUCT(C43:G43,C45:G45)</f>
        <v>10009</v>
      </c>
      <c r="I45" s="2">
        <f>+EXP(-$J$3*H45)</f>
        <v>0</v>
      </c>
      <c r="J45" s="2">
        <f>+I45/I47*$J$4</f>
        <v>0</v>
      </c>
      <c r="K45" s="18">
        <f>+K38+(1/B47)*(J45-K38)</f>
        <v>0</v>
      </c>
      <c r="L45" s="18">
        <f t="shared" ref="L45:L46" si="13">+(K45-K38)^2</f>
        <v>0</v>
      </c>
    </row>
    <row r="46" spans="1:12" x14ac:dyDescent="0.25">
      <c r="A46" t="s">
        <v>8</v>
      </c>
      <c r="C46" s="12"/>
      <c r="D46" s="12"/>
      <c r="E46" s="12"/>
      <c r="F46" s="12">
        <v>1</v>
      </c>
      <c r="G46" s="12">
        <v>1</v>
      </c>
      <c r="H46" s="2">
        <f>+SUMPRODUCT(C43:G43,C46:G46)</f>
        <v>20</v>
      </c>
      <c r="I46" s="2">
        <f>+EXP(-$J$3*H46)</f>
        <v>2.4787521766663585E-3</v>
      </c>
      <c r="J46" s="2">
        <f>+I46/I47*$J$4</f>
        <v>500</v>
      </c>
      <c r="K46" s="18">
        <f>+K39+(1/B47)*(J46-K39)</f>
        <v>500</v>
      </c>
      <c r="L46" s="18">
        <f t="shared" si="13"/>
        <v>0</v>
      </c>
    </row>
    <row r="47" spans="1:12" x14ac:dyDescent="0.25">
      <c r="A47" t="s">
        <v>9</v>
      </c>
      <c r="B47" s="14">
        <f>+B40+1</f>
        <v>6</v>
      </c>
      <c r="C47" s="2">
        <f>+SUMPRODUCT(C44:C46,$J44:$J46)</f>
        <v>500</v>
      </c>
      <c r="D47" s="2">
        <f t="shared" ref="D47:G47" si="14">+SUMPRODUCT(D44:D46,$J44:$J46)</f>
        <v>500</v>
      </c>
      <c r="E47" s="2">
        <f t="shared" si="14"/>
        <v>0</v>
      </c>
      <c r="F47" s="2">
        <f t="shared" si="14"/>
        <v>500</v>
      </c>
      <c r="G47" s="2">
        <f t="shared" si="14"/>
        <v>500</v>
      </c>
      <c r="I47" s="2">
        <f>SUM(I44:I46)</f>
        <v>4.957504353332717E-3</v>
      </c>
      <c r="J47" s="2"/>
      <c r="K47" s="18"/>
      <c r="L47" s="20">
        <f>SUM(L44:L46)</f>
        <v>0</v>
      </c>
    </row>
    <row r="48" spans="1:12" x14ac:dyDescent="0.25">
      <c r="A48" t="s">
        <v>10</v>
      </c>
      <c r="C48" s="2">
        <f>+C41+(1/$B47)*(C47-C41)</f>
        <v>500</v>
      </c>
      <c r="D48" s="2">
        <f t="shared" ref="D48:G48" si="15">+D41+(1/$B47)*(D47-D41)</f>
        <v>500</v>
      </c>
      <c r="E48" s="2">
        <f t="shared" si="15"/>
        <v>0</v>
      </c>
      <c r="F48" s="2">
        <f t="shared" si="15"/>
        <v>500</v>
      </c>
      <c r="G48" s="2">
        <f t="shared" si="15"/>
        <v>500</v>
      </c>
      <c r="H48" s="13">
        <f>+(C48-C41)^2+(D48-D41)^2+(E48-E41)^2+(F48-F41)^2+(G48-G41)^2</f>
        <v>0</v>
      </c>
      <c r="J48" s="23">
        <f>+(SUMPRODUCT(C43:G43,C48:G48)-$J$4*MIN(H44:H46))/($J$4*MIN(H44:H46))</f>
        <v>0</v>
      </c>
      <c r="K48" s="19"/>
      <c r="L48" s="19"/>
    </row>
    <row r="49" spans="1:12" x14ac:dyDescent="0.25">
      <c r="J49" s="2" t="s">
        <v>35</v>
      </c>
      <c r="K49" s="19"/>
      <c r="L49" s="19"/>
    </row>
    <row r="50" spans="1:12" x14ac:dyDescent="0.25">
      <c r="A50" t="s">
        <v>5</v>
      </c>
      <c r="C50" s="2">
        <f>+C48/$C$5</f>
        <v>5</v>
      </c>
      <c r="D50" s="2">
        <f>+$D$4</f>
        <v>15</v>
      </c>
      <c r="E50" s="2">
        <f>+$E$4</f>
        <v>9999</v>
      </c>
      <c r="F50" s="2">
        <f>+$F$4</f>
        <v>15</v>
      </c>
      <c r="G50" s="2">
        <f>+G48/$G$5</f>
        <v>5</v>
      </c>
      <c r="K50" s="19"/>
      <c r="L50" s="19"/>
    </row>
    <row r="51" spans="1:12" x14ac:dyDescent="0.25">
      <c r="A51" t="s">
        <v>6</v>
      </c>
      <c r="C51" s="2">
        <v>1</v>
      </c>
      <c r="D51" s="2">
        <v>1</v>
      </c>
      <c r="H51" s="2">
        <f>+SUMPRODUCT(C50:G50,C51:G51)</f>
        <v>20</v>
      </c>
      <c r="I51" s="2">
        <f>+EXP(-$J$3*H51)</f>
        <v>2.4787521766663585E-3</v>
      </c>
      <c r="J51" s="2">
        <f>+I51/I54*$J$4</f>
        <v>500</v>
      </c>
      <c r="K51" s="18">
        <f>+K44+(1/B54)*(J51-K44)</f>
        <v>500</v>
      </c>
      <c r="L51" s="18">
        <f>+(K51-K44)^2</f>
        <v>0</v>
      </c>
    </row>
    <row r="52" spans="1:12" x14ac:dyDescent="0.25">
      <c r="A52" t="s">
        <v>7</v>
      </c>
      <c r="C52" s="2">
        <v>1</v>
      </c>
      <c r="E52" s="2">
        <v>1</v>
      </c>
      <c r="G52" s="2">
        <v>1</v>
      </c>
      <c r="H52" s="2">
        <f>+SUMPRODUCT(C50:G50,C52:G52)</f>
        <v>10009</v>
      </c>
      <c r="I52" s="2">
        <f>+EXP(-$J$3*H52)</f>
        <v>0</v>
      </c>
      <c r="J52" s="2">
        <f>+I52/I54*$J$4</f>
        <v>0</v>
      </c>
      <c r="K52" s="18">
        <f>+K45+(1/B54)*(J52-K45)</f>
        <v>0</v>
      </c>
      <c r="L52" s="18">
        <f t="shared" ref="L52:L53" si="16">+(K52-K45)^2</f>
        <v>0</v>
      </c>
    </row>
    <row r="53" spans="1:12" x14ac:dyDescent="0.25">
      <c r="A53" t="s">
        <v>8</v>
      </c>
      <c r="F53" s="2">
        <v>1</v>
      </c>
      <c r="G53" s="2">
        <v>1</v>
      </c>
      <c r="H53" s="2">
        <f>+SUMPRODUCT(C50:G50,C53:G53)</f>
        <v>20</v>
      </c>
      <c r="I53" s="2">
        <f>+EXP(-$J$3*H53)</f>
        <v>2.4787521766663585E-3</v>
      </c>
      <c r="J53" s="2">
        <f>+I53/I54*$J$4</f>
        <v>500</v>
      </c>
      <c r="K53" s="18">
        <f>+K46+(1/B54)*(J53-K46)</f>
        <v>500</v>
      </c>
      <c r="L53" s="18">
        <f t="shared" si="16"/>
        <v>0</v>
      </c>
    </row>
    <row r="54" spans="1:12" x14ac:dyDescent="0.25">
      <c r="A54" t="s">
        <v>9</v>
      </c>
      <c r="B54">
        <f>+B47+1</f>
        <v>7</v>
      </c>
      <c r="C54" s="2">
        <f>+SUMPRODUCT(C51:C53,$J51:$J53)</f>
        <v>500</v>
      </c>
      <c r="D54" s="2">
        <f t="shared" ref="D54:G54" si="17">+SUMPRODUCT(D51:D53,$J51:$J53)</f>
        <v>500</v>
      </c>
      <c r="E54" s="2">
        <f t="shared" si="17"/>
        <v>0</v>
      </c>
      <c r="F54" s="2">
        <f t="shared" si="17"/>
        <v>500</v>
      </c>
      <c r="G54" s="2">
        <f t="shared" si="17"/>
        <v>500</v>
      </c>
      <c r="I54" s="2">
        <f>SUM(I51:I53)</f>
        <v>4.957504353332717E-3</v>
      </c>
      <c r="J54" s="2"/>
      <c r="K54" s="18"/>
      <c r="L54" s="18">
        <f>SUM(L51:L53)</f>
        <v>0</v>
      </c>
    </row>
    <row r="55" spans="1:12" x14ac:dyDescent="0.25">
      <c r="A55" t="s">
        <v>10</v>
      </c>
      <c r="C55" s="2">
        <f>+C48+(1/$B54)*(C54-C48)</f>
        <v>500</v>
      </c>
      <c r="D55" s="2">
        <f t="shared" ref="D55:G55" si="18">+D48+(1/$B54)*(D54-D48)</f>
        <v>500</v>
      </c>
      <c r="E55" s="2">
        <f t="shared" si="18"/>
        <v>0</v>
      </c>
      <c r="F55" s="2">
        <f t="shared" si="18"/>
        <v>500</v>
      </c>
      <c r="G55" s="2">
        <f t="shared" si="18"/>
        <v>500</v>
      </c>
      <c r="H55" s="2">
        <f>+(C55-C48)^2+(D55-D48)^2+(E55-E48)^2+(F55-F48)^2+(G55-G48)^2</f>
        <v>0</v>
      </c>
      <c r="J55" s="23">
        <f>+(SUMPRODUCT(C50:G50,C55:G55)-$J$4*MIN(H51:H53))/($J$4*MIN(H51:H53))</f>
        <v>0</v>
      </c>
      <c r="K55" s="19"/>
      <c r="L55" s="19"/>
    </row>
    <row r="56" spans="1:12" x14ac:dyDescent="0.25">
      <c r="J56" s="2" t="s">
        <v>35</v>
      </c>
      <c r="K56" s="19"/>
      <c r="L56" s="19"/>
    </row>
    <row r="57" spans="1:12" x14ac:dyDescent="0.25">
      <c r="A57" t="s">
        <v>5</v>
      </c>
      <c r="C57" s="2">
        <f>+C55/$C$5</f>
        <v>5</v>
      </c>
      <c r="D57" s="2">
        <f>+$D$4</f>
        <v>15</v>
      </c>
      <c r="E57" s="2">
        <f>+$E$4</f>
        <v>9999</v>
      </c>
      <c r="F57" s="2">
        <f>+$F$4</f>
        <v>15</v>
      </c>
      <c r="G57" s="2">
        <f>+G55/$G$5</f>
        <v>5</v>
      </c>
      <c r="K57" s="19"/>
      <c r="L57" s="19"/>
    </row>
    <row r="58" spans="1:12" x14ac:dyDescent="0.25">
      <c r="A58" t="s">
        <v>6</v>
      </c>
      <c r="C58" s="2">
        <v>1</v>
      </c>
      <c r="D58" s="2">
        <v>1</v>
      </c>
      <c r="H58" s="2">
        <f>+SUMPRODUCT(C57:G57,C58:G58)</f>
        <v>20</v>
      </c>
      <c r="I58" s="2">
        <f>+EXP(-$J$3*H58)</f>
        <v>2.4787521766663585E-3</v>
      </c>
      <c r="J58" s="2">
        <f>+I58/I61*$J$4</f>
        <v>500</v>
      </c>
      <c r="K58" s="18">
        <f>+K51+(1/B61)*(J58-K51)</f>
        <v>500</v>
      </c>
      <c r="L58" s="18">
        <f>+(K58-K51)^2</f>
        <v>0</v>
      </c>
    </row>
    <row r="59" spans="1:12" x14ac:dyDescent="0.25">
      <c r="A59" t="s">
        <v>7</v>
      </c>
      <c r="C59" s="2">
        <v>1</v>
      </c>
      <c r="E59" s="2">
        <v>1</v>
      </c>
      <c r="G59" s="2">
        <v>1</v>
      </c>
      <c r="H59" s="2">
        <f>+SUMPRODUCT(C57:G57,C59:G59)</f>
        <v>10009</v>
      </c>
      <c r="I59" s="2">
        <f>+EXP(-$J$3*H59)</f>
        <v>0</v>
      </c>
      <c r="J59" s="2">
        <f>+I59/I61*$J$4</f>
        <v>0</v>
      </c>
      <c r="K59" s="18">
        <f>+K52+(1/B61)*(J59-K52)</f>
        <v>0</v>
      </c>
      <c r="L59" s="18">
        <f t="shared" ref="L59:L60" si="19">+(K59-K52)^2</f>
        <v>0</v>
      </c>
    </row>
    <row r="60" spans="1:12" x14ac:dyDescent="0.25">
      <c r="A60" t="s">
        <v>8</v>
      </c>
      <c r="F60" s="2">
        <v>1</v>
      </c>
      <c r="G60" s="2">
        <v>1</v>
      </c>
      <c r="H60" s="2">
        <f>+SUMPRODUCT(C57:G57,C60:G60)</f>
        <v>20</v>
      </c>
      <c r="I60" s="2">
        <f>+EXP(-$J$3*H60)</f>
        <v>2.4787521766663585E-3</v>
      </c>
      <c r="J60" s="2">
        <f>+I60/I61*$J$4</f>
        <v>500</v>
      </c>
      <c r="K60" s="18">
        <f>+K53+(1/B61)*(J60-K53)</f>
        <v>500</v>
      </c>
      <c r="L60" s="18">
        <f t="shared" si="19"/>
        <v>0</v>
      </c>
    </row>
    <row r="61" spans="1:12" x14ac:dyDescent="0.25">
      <c r="A61" t="s">
        <v>9</v>
      </c>
      <c r="B61">
        <f>+B54+1</f>
        <v>8</v>
      </c>
      <c r="C61" s="2">
        <f>+SUMPRODUCT(C58:C60,$J58:$J60)</f>
        <v>500</v>
      </c>
      <c r="D61" s="2">
        <f t="shared" ref="D61:G61" si="20">+SUMPRODUCT(D58:D60,$J58:$J60)</f>
        <v>500</v>
      </c>
      <c r="E61" s="2">
        <f t="shared" si="20"/>
        <v>0</v>
      </c>
      <c r="F61" s="2">
        <f t="shared" si="20"/>
        <v>500</v>
      </c>
      <c r="G61" s="2">
        <f t="shared" si="20"/>
        <v>500</v>
      </c>
      <c r="I61" s="2">
        <f>SUM(I58:I60)</f>
        <v>4.957504353332717E-3</v>
      </c>
      <c r="J61" s="2"/>
      <c r="K61" s="18"/>
      <c r="L61" s="18">
        <f>SUM(L58:L60)</f>
        <v>0</v>
      </c>
    </row>
    <row r="62" spans="1:12" x14ac:dyDescent="0.25">
      <c r="A62" t="s">
        <v>10</v>
      </c>
      <c r="C62" s="2">
        <f>+C55+(1/$B61)*(C61-C55)</f>
        <v>500</v>
      </c>
      <c r="D62" s="2">
        <f t="shared" ref="D62:G62" si="21">+D55+(1/$B61)*(D61-D55)</f>
        <v>500</v>
      </c>
      <c r="E62" s="2">
        <f t="shared" si="21"/>
        <v>0</v>
      </c>
      <c r="F62" s="2">
        <f t="shared" si="21"/>
        <v>500</v>
      </c>
      <c r="G62" s="2">
        <f t="shared" si="21"/>
        <v>500</v>
      </c>
      <c r="H62" s="2">
        <f>+(C62-C55)^2+(D62-D55)^2+(E62-E55)^2+(F62-F55)^2+(G62-G55)^2</f>
        <v>0</v>
      </c>
      <c r="J62" s="23">
        <f>+(SUMPRODUCT(C57:G57,C62:G62)-$J$4*MIN(H58:H60))/($J$4*MIN(H58:H60))</f>
        <v>0</v>
      </c>
      <c r="K62" s="19"/>
      <c r="L62" s="19"/>
    </row>
    <row r="63" spans="1:12" x14ac:dyDescent="0.25">
      <c r="J63" s="2" t="s">
        <v>35</v>
      </c>
      <c r="K63" s="19"/>
      <c r="L63" s="19"/>
    </row>
    <row r="64" spans="1:12" x14ac:dyDescent="0.25">
      <c r="A64" t="s">
        <v>5</v>
      </c>
      <c r="C64" s="2">
        <f>+C62/$C$5</f>
        <v>5</v>
      </c>
      <c r="D64" s="2">
        <f>+$D$4</f>
        <v>15</v>
      </c>
      <c r="E64" s="2">
        <f>+$E$4</f>
        <v>9999</v>
      </c>
      <c r="F64" s="2">
        <f>+$F$4</f>
        <v>15</v>
      </c>
      <c r="G64" s="2">
        <f>+G62/$G$5</f>
        <v>5</v>
      </c>
      <c r="K64" s="19"/>
      <c r="L64" s="19"/>
    </row>
    <row r="65" spans="1:12" x14ac:dyDescent="0.25">
      <c r="A65" t="s">
        <v>6</v>
      </c>
      <c r="C65" s="2">
        <v>1</v>
      </c>
      <c r="D65" s="2">
        <v>1</v>
      </c>
      <c r="H65" s="2">
        <f>+SUMPRODUCT(C64:G64,C65:G65)</f>
        <v>20</v>
      </c>
      <c r="I65" s="2">
        <f>+EXP(-$J$3*H65)</f>
        <v>2.4787521766663585E-3</v>
      </c>
      <c r="J65" s="2">
        <f>+I65/I68*$J$4</f>
        <v>500</v>
      </c>
      <c r="K65" s="18">
        <f>+K58+(1/B68)*(J65-K58)</f>
        <v>500</v>
      </c>
      <c r="L65" s="18">
        <f>+(K65-K58)^2</f>
        <v>0</v>
      </c>
    </row>
    <row r="66" spans="1:12" x14ac:dyDescent="0.25">
      <c r="A66" t="s">
        <v>7</v>
      </c>
      <c r="C66" s="2">
        <v>1</v>
      </c>
      <c r="E66" s="2">
        <v>1</v>
      </c>
      <c r="G66" s="2">
        <v>1</v>
      </c>
      <c r="H66" s="2">
        <f>+SUMPRODUCT(C64:G64,C66:G66)</f>
        <v>10009</v>
      </c>
      <c r="I66" s="2">
        <f>+EXP(-$J$3*H66)</f>
        <v>0</v>
      </c>
      <c r="J66" s="2">
        <f>+I66/I68*$J$4</f>
        <v>0</v>
      </c>
      <c r="K66" s="18">
        <f>+K59+(1/B68)*(J66-K59)</f>
        <v>0</v>
      </c>
      <c r="L66" s="18">
        <f t="shared" ref="L66:L67" si="22">+(K66-K59)^2</f>
        <v>0</v>
      </c>
    </row>
    <row r="67" spans="1:12" x14ac:dyDescent="0.25">
      <c r="A67" t="s">
        <v>8</v>
      </c>
      <c r="F67" s="2">
        <v>1</v>
      </c>
      <c r="G67" s="2">
        <v>1</v>
      </c>
      <c r="H67" s="2">
        <f>+SUMPRODUCT(C64:G64,C67:G67)</f>
        <v>20</v>
      </c>
      <c r="I67" s="2">
        <f>+EXP(-$J$3*H67)</f>
        <v>2.4787521766663585E-3</v>
      </c>
      <c r="J67" s="2">
        <f>+I67/I68*$J$4</f>
        <v>500</v>
      </c>
      <c r="K67" s="18">
        <f>+K60+(1/B68)*(J67-K60)</f>
        <v>500</v>
      </c>
      <c r="L67" s="18">
        <f t="shared" si="22"/>
        <v>0</v>
      </c>
    </row>
    <row r="68" spans="1:12" x14ac:dyDescent="0.25">
      <c r="A68" t="s">
        <v>9</v>
      </c>
      <c r="B68">
        <f>+B61+1</f>
        <v>9</v>
      </c>
      <c r="C68" s="2">
        <f>+SUMPRODUCT(C65:C67,$J65:$J67)</f>
        <v>500</v>
      </c>
      <c r="D68" s="2">
        <f t="shared" ref="D68:G68" si="23">+SUMPRODUCT(D65:D67,$J65:$J67)</f>
        <v>500</v>
      </c>
      <c r="E68" s="2">
        <f t="shared" si="23"/>
        <v>0</v>
      </c>
      <c r="F68" s="2">
        <f t="shared" si="23"/>
        <v>500</v>
      </c>
      <c r="G68" s="2">
        <f t="shared" si="23"/>
        <v>500</v>
      </c>
      <c r="I68" s="2">
        <f>SUM(I65:I67)</f>
        <v>4.957504353332717E-3</v>
      </c>
      <c r="J68" s="2"/>
      <c r="K68" s="18"/>
      <c r="L68" s="18">
        <f>SUM(L65:L67)</f>
        <v>0</v>
      </c>
    </row>
    <row r="69" spans="1:12" x14ac:dyDescent="0.25">
      <c r="A69" t="s">
        <v>10</v>
      </c>
      <c r="C69" s="2">
        <f>+C62+(1/$B68)*(C68-C62)</f>
        <v>500</v>
      </c>
      <c r="D69" s="2">
        <f t="shared" ref="D69:G69" si="24">+D62+(1/$B68)*(D68-D62)</f>
        <v>500</v>
      </c>
      <c r="E69" s="2">
        <f t="shared" si="24"/>
        <v>0</v>
      </c>
      <c r="F69" s="2">
        <f t="shared" si="24"/>
        <v>500</v>
      </c>
      <c r="G69" s="2">
        <f t="shared" si="24"/>
        <v>500</v>
      </c>
      <c r="H69" s="2">
        <f>+(C69-C62)^2+(D69-D62)^2+(E69-E62)^2+(F69-F62)^2+(G69-G62)^2</f>
        <v>0</v>
      </c>
      <c r="J69" s="23">
        <f>+(SUMPRODUCT(C64:G64,C69:G69)-$J$4*MIN(H65:H67))/($J$4*MIN(H65:H67))</f>
        <v>0</v>
      </c>
      <c r="K69" s="19"/>
      <c r="L69" s="19"/>
    </row>
    <row r="70" spans="1:12" x14ac:dyDescent="0.25">
      <c r="J70" s="2" t="s">
        <v>35</v>
      </c>
      <c r="K70" s="19"/>
      <c r="L70" s="19"/>
    </row>
    <row r="71" spans="1:12" x14ac:dyDescent="0.25">
      <c r="A71" t="s">
        <v>5</v>
      </c>
      <c r="C71" s="2">
        <f>+C69/$C$5</f>
        <v>5</v>
      </c>
      <c r="D71" s="2">
        <f>+$D$4</f>
        <v>15</v>
      </c>
      <c r="E71" s="2">
        <f>+$E$4</f>
        <v>9999</v>
      </c>
      <c r="F71" s="2">
        <f>+$F$4</f>
        <v>15</v>
      </c>
      <c r="G71" s="2">
        <f>+G69/$G$5</f>
        <v>5</v>
      </c>
      <c r="K71" s="19"/>
      <c r="L71" s="19"/>
    </row>
    <row r="72" spans="1:12" x14ac:dyDescent="0.25">
      <c r="A72" t="s">
        <v>6</v>
      </c>
      <c r="C72" s="2">
        <v>1</v>
      </c>
      <c r="D72" s="2">
        <v>1</v>
      </c>
      <c r="H72" s="2">
        <f>+SUMPRODUCT(C71:G71,C72:G72)</f>
        <v>20</v>
      </c>
      <c r="I72" s="2">
        <f>+EXP(-$J$3*H72)</f>
        <v>2.4787521766663585E-3</v>
      </c>
      <c r="J72" s="2">
        <f>+I72/I75*$J$4</f>
        <v>500</v>
      </c>
      <c r="K72" s="18">
        <f>+K65+(1/B75)*(J72-K65)</f>
        <v>500</v>
      </c>
      <c r="L72" s="18">
        <f>+(K72-K65)^2</f>
        <v>0</v>
      </c>
    </row>
    <row r="73" spans="1:12" x14ac:dyDescent="0.25">
      <c r="A73" t="s">
        <v>7</v>
      </c>
      <c r="C73" s="2">
        <v>1</v>
      </c>
      <c r="E73" s="2">
        <v>1</v>
      </c>
      <c r="G73" s="2">
        <v>1</v>
      </c>
      <c r="H73" s="2">
        <f>+SUMPRODUCT(C71:G71,C73:G73)</f>
        <v>10009</v>
      </c>
      <c r="I73" s="2">
        <f>+EXP(-$J$3*H73)</f>
        <v>0</v>
      </c>
      <c r="J73" s="2">
        <f>+I73/I75*$J$4</f>
        <v>0</v>
      </c>
      <c r="K73" s="18">
        <f>+K66+(1/B75)*(J73-K66)</f>
        <v>0</v>
      </c>
      <c r="L73" s="18">
        <f t="shared" ref="L73:L74" si="25">+(K73-K66)^2</f>
        <v>0</v>
      </c>
    </row>
    <row r="74" spans="1:12" x14ac:dyDescent="0.25">
      <c r="A74" t="s">
        <v>8</v>
      </c>
      <c r="F74" s="2">
        <v>1</v>
      </c>
      <c r="G74" s="2">
        <v>1</v>
      </c>
      <c r="H74" s="2">
        <f>+SUMPRODUCT(C71:G71,C74:G74)</f>
        <v>20</v>
      </c>
      <c r="I74" s="2">
        <f>+EXP(-$J$3*H74)</f>
        <v>2.4787521766663585E-3</v>
      </c>
      <c r="J74" s="2">
        <f>+I74/I75*$J$4</f>
        <v>500</v>
      </c>
      <c r="K74" s="18">
        <f>+K67+(1/B75)*(J74-K67)</f>
        <v>500</v>
      </c>
      <c r="L74" s="18">
        <f t="shared" si="25"/>
        <v>0</v>
      </c>
    </row>
    <row r="75" spans="1:12" x14ac:dyDescent="0.25">
      <c r="A75" t="s">
        <v>9</v>
      </c>
      <c r="B75">
        <f>+B68+1</f>
        <v>10</v>
      </c>
      <c r="C75" s="2">
        <f>+SUMPRODUCT(C72:C74,$J72:$J74)</f>
        <v>500</v>
      </c>
      <c r="D75" s="2">
        <f t="shared" ref="D75:G75" si="26">+SUMPRODUCT(D72:D74,$J72:$J74)</f>
        <v>500</v>
      </c>
      <c r="E75" s="2">
        <f t="shared" si="26"/>
        <v>0</v>
      </c>
      <c r="F75" s="2">
        <f t="shared" si="26"/>
        <v>500</v>
      </c>
      <c r="G75" s="2">
        <f t="shared" si="26"/>
        <v>500</v>
      </c>
      <c r="I75" s="2">
        <f>SUM(I72:I74)</f>
        <v>4.957504353332717E-3</v>
      </c>
      <c r="J75" s="2"/>
      <c r="K75" s="18"/>
      <c r="L75" s="18">
        <f>SUM(L72:L74)</f>
        <v>0</v>
      </c>
    </row>
    <row r="76" spans="1:12" x14ac:dyDescent="0.25">
      <c r="A76" t="s">
        <v>10</v>
      </c>
      <c r="C76" s="2">
        <f>+C69+(1/$B75)*(C75-C69)</f>
        <v>500</v>
      </c>
      <c r="D76" s="2">
        <f t="shared" ref="D76:G76" si="27">+D69+(1/$B75)*(D75-D69)</f>
        <v>500</v>
      </c>
      <c r="E76" s="2">
        <f t="shared" si="27"/>
        <v>0</v>
      </c>
      <c r="F76" s="2">
        <f t="shared" si="27"/>
        <v>500</v>
      </c>
      <c r="G76" s="2">
        <f t="shared" si="27"/>
        <v>500</v>
      </c>
      <c r="H76" s="2">
        <f>+(C76-C69)^2+(D76-D69)^2+(E76-E69)^2+(F76-F69)^2+(G76-G69)^2</f>
        <v>0</v>
      </c>
      <c r="J76" s="23">
        <f>+(SUMPRODUCT(C71:G71,C76:G76)-$J$4*MIN(H72:H74))/($J$4*MIN(H72:H74))</f>
        <v>0</v>
      </c>
      <c r="K76" s="19"/>
      <c r="L76" s="19"/>
    </row>
    <row r="77" spans="1:12" x14ac:dyDescent="0.25">
      <c r="J77" s="2" t="s">
        <v>35</v>
      </c>
      <c r="K77" s="19"/>
      <c r="L77" s="19"/>
    </row>
    <row r="78" spans="1:12" x14ac:dyDescent="0.25">
      <c r="A78" t="s">
        <v>5</v>
      </c>
      <c r="C78" s="2">
        <f>+C76/$C$5</f>
        <v>5</v>
      </c>
      <c r="D78" s="2">
        <f>+$D$4</f>
        <v>15</v>
      </c>
      <c r="E78" s="2">
        <f>+$E$4</f>
        <v>9999</v>
      </c>
      <c r="F78" s="2">
        <f>+$F$4</f>
        <v>15</v>
      </c>
      <c r="G78" s="2">
        <f>+G76/$G$5</f>
        <v>5</v>
      </c>
      <c r="K78" s="19"/>
      <c r="L78" s="19"/>
    </row>
    <row r="79" spans="1:12" x14ac:dyDescent="0.25">
      <c r="A79" t="s">
        <v>6</v>
      </c>
      <c r="C79" s="2">
        <v>1</v>
      </c>
      <c r="D79" s="2">
        <v>1</v>
      </c>
      <c r="H79" s="2">
        <f>+SUMPRODUCT(C78:G78,C79:G79)</f>
        <v>20</v>
      </c>
      <c r="I79" s="2">
        <f>+EXP(-$J$3*H79)</f>
        <v>2.4787521766663585E-3</v>
      </c>
      <c r="J79" s="2">
        <f>+I79/I82*$J$4</f>
        <v>500</v>
      </c>
      <c r="K79" s="18">
        <f>+K72+(1/B82)*(J79-K72)</f>
        <v>500</v>
      </c>
      <c r="L79" s="18">
        <f>+(K79-K72)^2</f>
        <v>0</v>
      </c>
    </row>
    <row r="80" spans="1:12" x14ac:dyDescent="0.25">
      <c r="A80" t="s">
        <v>7</v>
      </c>
      <c r="C80" s="2">
        <v>1</v>
      </c>
      <c r="E80" s="2">
        <v>1</v>
      </c>
      <c r="G80" s="2">
        <v>1</v>
      </c>
      <c r="H80" s="2">
        <f>+SUMPRODUCT(C78:G78,C80:G80)</f>
        <v>10009</v>
      </c>
      <c r="I80" s="2">
        <f>+EXP(-$J$3*H80)</f>
        <v>0</v>
      </c>
      <c r="J80" s="2">
        <f>+I80/I82*$J$4</f>
        <v>0</v>
      </c>
      <c r="K80" s="18">
        <f>+K73+(1/B82)*(J80-K73)</f>
        <v>0</v>
      </c>
      <c r="L80" s="18">
        <f t="shared" ref="L80:L81" si="28">+(K80-K73)^2</f>
        <v>0</v>
      </c>
    </row>
    <row r="81" spans="1:12" x14ac:dyDescent="0.25">
      <c r="A81" t="s">
        <v>8</v>
      </c>
      <c r="F81" s="2">
        <v>1</v>
      </c>
      <c r="G81" s="2">
        <v>1</v>
      </c>
      <c r="H81" s="2">
        <f>+SUMPRODUCT(C78:G78,C81:G81)</f>
        <v>20</v>
      </c>
      <c r="I81" s="2">
        <f>+EXP(-$J$3*H81)</f>
        <v>2.4787521766663585E-3</v>
      </c>
      <c r="J81" s="2">
        <f>+I81/I82*$J$4</f>
        <v>500</v>
      </c>
      <c r="K81" s="18">
        <f>+K74+(1/B82)*(J81-K74)</f>
        <v>500</v>
      </c>
      <c r="L81" s="18">
        <f t="shared" si="28"/>
        <v>0</v>
      </c>
    </row>
    <row r="82" spans="1:12" x14ac:dyDescent="0.25">
      <c r="A82" t="s">
        <v>9</v>
      </c>
      <c r="B82">
        <f>+B75+1</f>
        <v>11</v>
      </c>
      <c r="C82" s="2">
        <f>+SUMPRODUCT(C79:C81,$J79:$J81)</f>
        <v>500</v>
      </c>
      <c r="D82" s="2">
        <f t="shared" ref="D82:G82" si="29">+SUMPRODUCT(D79:D81,$J79:$J81)</f>
        <v>500</v>
      </c>
      <c r="E82" s="2">
        <f t="shared" si="29"/>
        <v>0</v>
      </c>
      <c r="F82" s="2">
        <f t="shared" si="29"/>
        <v>500</v>
      </c>
      <c r="G82" s="2">
        <f t="shared" si="29"/>
        <v>500</v>
      </c>
      <c r="I82" s="2">
        <f>SUM(I79:I81)</f>
        <v>4.957504353332717E-3</v>
      </c>
      <c r="J82" s="2"/>
      <c r="K82" s="18"/>
      <c r="L82" s="18">
        <f>SUM(L79:L81)</f>
        <v>0</v>
      </c>
    </row>
    <row r="83" spans="1:12" x14ac:dyDescent="0.25">
      <c r="A83" t="s">
        <v>10</v>
      </c>
      <c r="C83" s="2">
        <f>+C76+(1/$B82)*(C82-C76)</f>
        <v>500</v>
      </c>
      <c r="D83" s="2">
        <f t="shared" ref="D83:G83" si="30">+D76+(1/$B82)*(D82-D76)</f>
        <v>500</v>
      </c>
      <c r="E83" s="2">
        <f t="shared" si="30"/>
        <v>0</v>
      </c>
      <c r="F83" s="2">
        <f t="shared" si="30"/>
        <v>500</v>
      </c>
      <c r="G83" s="2">
        <f t="shared" si="30"/>
        <v>500</v>
      </c>
      <c r="H83" s="2">
        <f>+(C83-C76)^2+(D83-D76)^2+(E83-E76)^2+(F83-F76)^2+(G83-G76)^2</f>
        <v>0</v>
      </c>
      <c r="J83" s="23">
        <f>+(SUMPRODUCT(C78:G78,C83:G83)-$J$4*MIN(H79:H81))/($J$4*MIN(H79:H81))</f>
        <v>0</v>
      </c>
      <c r="K83" s="19"/>
      <c r="L83" s="19"/>
    </row>
    <row r="84" spans="1:12" x14ac:dyDescent="0.25">
      <c r="J84" s="2" t="s">
        <v>35</v>
      </c>
      <c r="K84" s="19"/>
      <c r="L84" s="19"/>
    </row>
    <row r="85" spans="1:12" x14ac:dyDescent="0.25">
      <c r="A85" t="s">
        <v>5</v>
      </c>
      <c r="C85" s="2">
        <f>+C83/$C$5</f>
        <v>5</v>
      </c>
      <c r="D85" s="2">
        <f>+$D$4</f>
        <v>15</v>
      </c>
      <c r="E85" s="2">
        <f>+$E$4</f>
        <v>9999</v>
      </c>
      <c r="F85" s="2">
        <f>+$F$4</f>
        <v>15</v>
      </c>
      <c r="G85" s="2">
        <f>+G83/$G$5</f>
        <v>5</v>
      </c>
      <c r="K85" s="19"/>
      <c r="L85" s="19"/>
    </row>
    <row r="86" spans="1:12" x14ac:dyDescent="0.25">
      <c r="A86" t="s">
        <v>6</v>
      </c>
      <c r="C86" s="2">
        <v>1</v>
      </c>
      <c r="D86" s="2">
        <v>1</v>
      </c>
      <c r="H86" s="2">
        <f>+SUMPRODUCT(C85:G85,C86:G86)</f>
        <v>20</v>
      </c>
      <c r="I86" s="2">
        <f>+EXP(-$J$3*H86)</f>
        <v>2.4787521766663585E-3</v>
      </c>
      <c r="J86" s="2">
        <f>+I86/I89*$J$4</f>
        <v>500</v>
      </c>
      <c r="K86" s="18">
        <f>+K79+(1/B89)*(J86-K79)</f>
        <v>500</v>
      </c>
      <c r="L86" s="18">
        <f>+(K86-K79)^2</f>
        <v>0</v>
      </c>
    </row>
    <row r="87" spans="1:12" x14ac:dyDescent="0.25">
      <c r="A87" t="s">
        <v>7</v>
      </c>
      <c r="C87" s="2">
        <v>1</v>
      </c>
      <c r="E87" s="2">
        <v>1</v>
      </c>
      <c r="G87" s="2">
        <v>1</v>
      </c>
      <c r="H87" s="2">
        <f>+SUMPRODUCT(C85:G85,C87:G87)</f>
        <v>10009</v>
      </c>
      <c r="I87" s="2">
        <f>+EXP(-$J$3*H87)</f>
        <v>0</v>
      </c>
      <c r="J87" s="2">
        <f>+I87/I89*$J$4</f>
        <v>0</v>
      </c>
      <c r="K87" s="18">
        <f>+K80+(1/B89)*(J87-K80)</f>
        <v>0</v>
      </c>
      <c r="L87" s="18">
        <f t="shared" ref="L87:L88" si="31">+(K87-K80)^2</f>
        <v>0</v>
      </c>
    </row>
    <row r="88" spans="1:12" x14ac:dyDescent="0.25">
      <c r="A88" t="s">
        <v>8</v>
      </c>
      <c r="F88" s="2">
        <v>1</v>
      </c>
      <c r="G88" s="2">
        <v>1</v>
      </c>
      <c r="H88" s="2">
        <f>+SUMPRODUCT(C85:G85,C88:G88)</f>
        <v>20</v>
      </c>
      <c r="I88" s="2">
        <f>+EXP(-$J$3*H88)</f>
        <v>2.4787521766663585E-3</v>
      </c>
      <c r="J88" s="2">
        <f>+I88/I89*$J$4</f>
        <v>500</v>
      </c>
      <c r="K88" s="18">
        <f>+K81+(1/B89)*(J88-K81)</f>
        <v>500</v>
      </c>
      <c r="L88" s="18">
        <f t="shared" si="31"/>
        <v>0</v>
      </c>
    </row>
    <row r="89" spans="1:12" x14ac:dyDescent="0.25">
      <c r="A89" t="s">
        <v>9</v>
      </c>
      <c r="B89">
        <f>+B82+1</f>
        <v>12</v>
      </c>
      <c r="C89" s="2">
        <f>+SUMPRODUCT(C86:C88,$J86:$J88)</f>
        <v>500</v>
      </c>
      <c r="D89" s="2">
        <f t="shared" ref="D89:G89" si="32">+SUMPRODUCT(D86:D88,$J86:$J88)</f>
        <v>500</v>
      </c>
      <c r="E89" s="2">
        <f t="shared" si="32"/>
        <v>0</v>
      </c>
      <c r="F89" s="2">
        <f t="shared" si="32"/>
        <v>500</v>
      </c>
      <c r="G89" s="2">
        <f t="shared" si="32"/>
        <v>500</v>
      </c>
      <c r="I89" s="2">
        <f>SUM(I86:I88)</f>
        <v>4.957504353332717E-3</v>
      </c>
      <c r="J89" s="2"/>
      <c r="K89" s="18"/>
      <c r="L89" s="18">
        <f>SUM(L86:L88)</f>
        <v>0</v>
      </c>
    </row>
    <row r="90" spans="1:12" x14ac:dyDescent="0.25">
      <c r="A90" t="s">
        <v>10</v>
      </c>
      <c r="C90" s="2">
        <f>+C83+(1/$B89)*(C89-C83)</f>
        <v>500</v>
      </c>
      <c r="D90" s="2">
        <f t="shared" ref="D90:G90" si="33">+D83+(1/$B89)*(D89-D83)</f>
        <v>500</v>
      </c>
      <c r="E90" s="2">
        <f t="shared" si="33"/>
        <v>0</v>
      </c>
      <c r="F90" s="2">
        <f t="shared" si="33"/>
        <v>500</v>
      </c>
      <c r="G90" s="2">
        <f t="shared" si="33"/>
        <v>500</v>
      </c>
      <c r="H90" s="2">
        <f>+(C90-C83)^2+(D90-D83)^2+(E90-E83)^2+(F90-F83)^2+(G90-G83)^2</f>
        <v>0</v>
      </c>
      <c r="J90" s="23">
        <f>+(SUMPRODUCT(C85:G85,C90:G90)-$J$4*MIN(H86:H88))/($J$4*MIN(H86:H88))</f>
        <v>0</v>
      </c>
      <c r="K90" s="19"/>
      <c r="L90" s="19"/>
    </row>
    <row r="91" spans="1:12" x14ac:dyDescent="0.25">
      <c r="J91" s="2" t="s">
        <v>35</v>
      </c>
      <c r="K91" s="19"/>
      <c r="L91" s="19"/>
    </row>
    <row r="92" spans="1:12" x14ac:dyDescent="0.25">
      <c r="A92" t="s">
        <v>5</v>
      </c>
      <c r="C92" s="2">
        <f>+C90/$C$5</f>
        <v>5</v>
      </c>
      <c r="D92" s="2">
        <f>+$D$4</f>
        <v>15</v>
      </c>
      <c r="E92" s="2">
        <f>+$E$4</f>
        <v>9999</v>
      </c>
      <c r="F92" s="2">
        <f>+$F$4</f>
        <v>15</v>
      </c>
      <c r="G92" s="2">
        <f>+G90/$G$5</f>
        <v>5</v>
      </c>
      <c r="K92" s="19"/>
      <c r="L92" s="19"/>
    </row>
    <row r="93" spans="1:12" x14ac:dyDescent="0.25">
      <c r="A93" t="s">
        <v>6</v>
      </c>
      <c r="C93" s="2">
        <v>1</v>
      </c>
      <c r="D93" s="2">
        <v>1</v>
      </c>
      <c r="H93" s="2">
        <f>+SUMPRODUCT(C92:G92,C93:G93)</f>
        <v>20</v>
      </c>
      <c r="I93" s="2">
        <f>+EXP(-$J$3*H93)</f>
        <v>2.4787521766663585E-3</v>
      </c>
      <c r="J93" s="2">
        <f>+I93/I96*$J$4</f>
        <v>500</v>
      </c>
      <c r="K93" s="18">
        <f>+K86+(1/B96)*(J93-K86)</f>
        <v>500</v>
      </c>
      <c r="L93" s="18">
        <f>+(K93-K86)^2</f>
        <v>0</v>
      </c>
    </row>
    <row r="94" spans="1:12" x14ac:dyDescent="0.25">
      <c r="A94" t="s">
        <v>7</v>
      </c>
      <c r="C94" s="2">
        <v>1</v>
      </c>
      <c r="E94" s="2">
        <v>1</v>
      </c>
      <c r="G94" s="2">
        <v>1</v>
      </c>
      <c r="H94" s="2">
        <f>+SUMPRODUCT(C92:G92,C94:G94)</f>
        <v>10009</v>
      </c>
      <c r="I94" s="2">
        <f>+EXP(-$J$3*H94)</f>
        <v>0</v>
      </c>
      <c r="J94" s="2">
        <f>+I94/I96*$J$4</f>
        <v>0</v>
      </c>
      <c r="K94" s="18">
        <f>+K87+(1/B96)*(J94-K87)</f>
        <v>0</v>
      </c>
      <c r="L94" s="18">
        <f t="shared" ref="L94:L95" si="34">+(K94-K87)^2</f>
        <v>0</v>
      </c>
    </row>
    <row r="95" spans="1:12" x14ac:dyDescent="0.25">
      <c r="A95" t="s">
        <v>8</v>
      </c>
      <c r="F95" s="2">
        <v>1</v>
      </c>
      <c r="G95" s="2">
        <v>1</v>
      </c>
      <c r="H95" s="2">
        <f>+SUMPRODUCT(C92:G92,C95:G95)</f>
        <v>20</v>
      </c>
      <c r="I95" s="2">
        <f>+EXP(-$J$3*H95)</f>
        <v>2.4787521766663585E-3</v>
      </c>
      <c r="J95" s="2">
        <f>+I95/I96*$J$4</f>
        <v>500</v>
      </c>
      <c r="K95" s="18">
        <f>+K88+(1/B96)*(J95-K88)</f>
        <v>500</v>
      </c>
      <c r="L95" s="18">
        <f t="shared" si="34"/>
        <v>0</v>
      </c>
    </row>
    <row r="96" spans="1:12" x14ac:dyDescent="0.25">
      <c r="A96" t="s">
        <v>9</v>
      </c>
      <c r="B96">
        <f>+B89+1</f>
        <v>13</v>
      </c>
      <c r="C96" s="2">
        <f>+SUMPRODUCT(C93:C95,$J93:$J95)</f>
        <v>500</v>
      </c>
      <c r="D96" s="2">
        <f t="shared" ref="D96:G96" si="35">+SUMPRODUCT(D93:D95,$J93:$J95)</f>
        <v>500</v>
      </c>
      <c r="E96" s="2">
        <f t="shared" si="35"/>
        <v>0</v>
      </c>
      <c r="F96" s="2">
        <f t="shared" si="35"/>
        <v>500</v>
      </c>
      <c r="G96" s="2">
        <f t="shared" si="35"/>
        <v>500</v>
      </c>
      <c r="I96" s="2">
        <f>SUM(I93:I95)</f>
        <v>4.957504353332717E-3</v>
      </c>
      <c r="J96" s="2"/>
      <c r="K96" s="18"/>
      <c r="L96" s="18">
        <f>SUM(L93:L95)</f>
        <v>0</v>
      </c>
    </row>
    <row r="97" spans="1:12" x14ac:dyDescent="0.25">
      <c r="A97" t="s">
        <v>10</v>
      </c>
      <c r="C97" s="2">
        <f>+C90+(1/$B96)*(C96-C90)</f>
        <v>500</v>
      </c>
      <c r="D97" s="2">
        <f t="shared" ref="D97:G97" si="36">+D90+(1/$B96)*(D96-D90)</f>
        <v>500</v>
      </c>
      <c r="E97" s="2">
        <f t="shared" si="36"/>
        <v>0</v>
      </c>
      <c r="F97" s="2">
        <f t="shared" si="36"/>
        <v>500</v>
      </c>
      <c r="G97" s="2">
        <f t="shared" si="36"/>
        <v>500</v>
      </c>
      <c r="H97" s="2">
        <f>+(C97-C90)^2+(D97-D90)^2+(E97-E90)^2+(F97-F90)^2+(G97-G90)^2</f>
        <v>0</v>
      </c>
      <c r="J97" s="23">
        <f>+(SUMPRODUCT(C92:G92,C97:G97)-$J$4*MIN(H93:H95))/($J$4*MIN(H93:H95))</f>
        <v>0</v>
      </c>
      <c r="K97" s="19"/>
      <c r="L97" s="19"/>
    </row>
    <row r="98" spans="1:12" x14ac:dyDescent="0.25">
      <c r="J98" s="2" t="s">
        <v>35</v>
      </c>
      <c r="K98" s="19"/>
      <c r="L98" s="19"/>
    </row>
    <row r="99" spans="1:12" x14ac:dyDescent="0.25">
      <c r="A99" t="s">
        <v>5</v>
      </c>
      <c r="C99" s="2">
        <f>+C97/$C$5</f>
        <v>5</v>
      </c>
      <c r="D99" s="2">
        <f>+$D$4</f>
        <v>15</v>
      </c>
      <c r="E99" s="2">
        <f>+$E$4</f>
        <v>9999</v>
      </c>
      <c r="F99" s="2">
        <f>+$F$4</f>
        <v>15</v>
      </c>
      <c r="G99" s="2">
        <f>+G97/$G$5</f>
        <v>5</v>
      </c>
      <c r="K99" s="19"/>
      <c r="L99" s="19"/>
    </row>
    <row r="100" spans="1:12" x14ac:dyDescent="0.25">
      <c r="A100" t="s">
        <v>6</v>
      </c>
      <c r="C100" s="2">
        <v>1</v>
      </c>
      <c r="D100" s="2">
        <v>1</v>
      </c>
      <c r="H100" s="2">
        <f>+SUMPRODUCT(C99:G99,C100:G100)</f>
        <v>20</v>
      </c>
      <c r="I100" s="2">
        <f>+EXP(-$J$3*H100)</f>
        <v>2.4787521766663585E-3</v>
      </c>
      <c r="J100" s="2">
        <f>+I100/I103*$J$4</f>
        <v>500</v>
      </c>
      <c r="K100" s="18">
        <f>+K93+(1/B103)*(J100-K93)</f>
        <v>500</v>
      </c>
      <c r="L100" s="18">
        <f>+(K100-K93)^2</f>
        <v>0</v>
      </c>
    </row>
    <row r="101" spans="1:12" x14ac:dyDescent="0.25">
      <c r="A101" t="s">
        <v>7</v>
      </c>
      <c r="C101" s="2">
        <v>1</v>
      </c>
      <c r="E101" s="2">
        <v>1</v>
      </c>
      <c r="G101" s="2">
        <v>1</v>
      </c>
      <c r="H101" s="2">
        <f>+SUMPRODUCT(C99:G99,C101:G101)</f>
        <v>10009</v>
      </c>
      <c r="I101" s="2">
        <f>+EXP(-$J$3*H101)</f>
        <v>0</v>
      </c>
      <c r="J101" s="2">
        <f>+I101/I103*$J$4</f>
        <v>0</v>
      </c>
      <c r="K101" s="18">
        <f>+K94+(1/B103)*(J101-K94)</f>
        <v>0</v>
      </c>
      <c r="L101" s="18">
        <f t="shared" ref="L101:L102" si="37">+(K101-K94)^2</f>
        <v>0</v>
      </c>
    </row>
    <row r="102" spans="1:12" x14ac:dyDescent="0.25">
      <c r="A102" t="s">
        <v>8</v>
      </c>
      <c r="F102" s="2">
        <v>1</v>
      </c>
      <c r="G102" s="2">
        <v>1</v>
      </c>
      <c r="H102" s="2">
        <f>+SUMPRODUCT(C99:G99,C102:G102)</f>
        <v>20</v>
      </c>
      <c r="I102" s="2">
        <f>+EXP(-$J$3*H102)</f>
        <v>2.4787521766663585E-3</v>
      </c>
      <c r="J102" s="2">
        <f>+I102/I103*$J$4</f>
        <v>500</v>
      </c>
      <c r="K102" s="18">
        <f>+K95+(1/B103)*(J102-K95)</f>
        <v>500</v>
      </c>
      <c r="L102" s="18">
        <f t="shared" si="37"/>
        <v>0</v>
      </c>
    </row>
    <row r="103" spans="1:12" x14ac:dyDescent="0.25">
      <c r="A103" t="s">
        <v>9</v>
      </c>
      <c r="B103">
        <f>+B96+1</f>
        <v>14</v>
      </c>
      <c r="C103" s="2">
        <f>+SUMPRODUCT(C100:C102,$J100:$J102)</f>
        <v>500</v>
      </c>
      <c r="D103" s="2">
        <f t="shared" ref="D103:G103" si="38">+SUMPRODUCT(D100:D102,$J100:$J102)</f>
        <v>500</v>
      </c>
      <c r="E103" s="2">
        <f t="shared" si="38"/>
        <v>0</v>
      </c>
      <c r="F103" s="2">
        <f t="shared" si="38"/>
        <v>500</v>
      </c>
      <c r="G103" s="2">
        <f t="shared" si="38"/>
        <v>500</v>
      </c>
      <c r="I103" s="2">
        <f>SUM(I100:I102)</f>
        <v>4.957504353332717E-3</v>
      </c>
      <c r="J103" s="2"/>
      <c r="K103" s="18"/>
      <c r="L103" s="18">
        <f>SUM(L100:L102)</f>
        <v>0</v>
      </c>
    </row>
    <row r="104" spans="1:12" x14ac:dyDescent="0.25">
      <c r="A104" t="s">
        <v>10</v>
      </c>
      <c r="C104" s="2">
        <f>+C97+(1/$B103)*(C103-C97)</f>
        <v>500</v>
      </c>
      <c r="D104" s="2">
        <f t="shared" ref="D104:G104" si="39">+D97+(1/$B103)*(D103-D97)</f>
        <v>500</v>
      </c>
      <c r="E104" s="2">
        <f t="shared" si="39"/>
        <v>0</v>
      </c>
      <c r="F104" s="2">
        <f t="shared" si="39"/>
        <v>500</v>
      </c>
      <c r="G104" s="2">
        <f t="shared" si="39"/>
        <v>500</v>
      </c>
      <c r="H104" s="2">
        <f>+(C104-C97)^2+(D104-D97)^2+(E104-E97)^2+(F104-F97)^2+(G104-G97)^2</f>
        <v>0</v>
      </c>
      <c r="J104" s="23">
        <f>+(SUMPRODUCT(C99:G99,C104:G104)-$J$4*MIN(H100:H102))/($J$4*MIN(H100:H102))</f>
        <v>0</v>
      </c>
      <c r="K104" s="19"/>
      <c r="L104" s="19"/>
    </row>
    <row r="105" spans="1:12" x14ac:dyDescent="0.25">
      <c r="J105" s="2" t="s">
        <v>35</v>
      </c>
      <c r="K105" s="19"/>
      <c r="L105" s="19"/>
    </row>
    <row r="106" spans="1:12" x14ac:dyDescent="0.25">
      <c r="A106" t="s">
        <v>5</v>
      </c>
      <c r="C106" s="2">
        <f>+C104/$C$5</f>
        <v>5</v>
      </c>
      <c r="D106" s="2">
        <f>+$D$4</f>
        <v>15</v>
      </c>
      <c r="E106" s="2">
        <f>+$E$4</f>
        <v>9999</v>
      </c>
      <c r="F106" s="2">
        <f>+$F$4</f>
        <v>15</v>
      </c>
      <c r="G106" s="2">
        <f>+G104/$G$5</f>
        <v>5</v>
      </c>
      <c r="K106" s="19"/>
      <c r="L106" s="19"/>
    </row>
    <row r="107" spans="1:12" x14ac:dyDescent="0.25">
      <c r="A107" t="s">
        <v>6</v>
      </c>
      <c r="C107" s="2">
        <v>1</v>
      </c>
      <c r="D107" s="2">
        <v>1</v>
      </c>
      <c r="H107" s="2">
        <f>+SUMPRODUCT(C106:G106,C107:G107)</f>
        <v>20</v>
      </c>
      <c r="I107" s="2">
        <f>+EXP(-$J$3*H107)</f>
        <v>2.4787521766663585E-3</v>
      </c>
      <c r="J107" s="2">
        <f>+I107/I110*$J$4</f>
        <v>500</v>
      </c>
      <c r="K107" s="18">
        <f>+K100+(1/B110)*(J107-K100)</f>
        <v>500</v>
      </c>
      <c r="L107" s="18">
        <f>+(K107-K100)^2</f>
        <v>0</v>
      </c>
    </row>
    <row r="108" spans="1:12" x14ac:dyDescent="0.25">
      <c r="A108" t="s">
        <v>7</v>
      </c>
      <c r="C108" s="2">
        <v>1</v>
      </c>
      <c r="E108" s="2">
        <v>1</v>
      </c>
      <c r="G108" s="2">
        <v>1</v>
      </c>
      <c r="H108" s="2">
        <f>+SUMPRODUCT(C106:G106,C108:G108)</f>
        <v>10009</v>
      </c>
      <c r="I108" s="2">
        <f>+EXP(-$J$3*H108)</f>
        <v>0</v>
      </c>
      <c r="J108" s="2">
        <f>+I108/I110*$J$4</f>
        <v>0</v>
      </c>
      <c r="K108" s="18">
        <f>+K101+(1/B110)*(J108-K101)</f>
        <v>0</v>
      </c>
      <c r="L108" s="18">
        <f t="shared" ref="L108:L109" si="40">+(K108-K101)^2</f>
        <v>0</v>
      </c>
    </row>
    <row r="109" spans="1:12" x14ac:dyDescent="0.25">
      <c r="A109" t="s">
        <v>8</v>
      </c>
      <c r="F109" s="2">
        <v>1</v>
      </c>
      <c r="G109" s="2">
        <v>1</v>
      </c>
      <c r="H109" s="2">
        <f>+SUMPRODUCT(C106:G106,C109:G109)</f>
        <v>20</v>
      </c>
      <c r="I109" s="2">
        <f>+EXP(-$J$3*H109)</f>
        <v>2.4787521766663585E-3</v>
      </c>
      <c r="J109" s="2">
        <f>+I109/I110*$J$4</f>
        <v>500</v>
      </c>
      <c r="K109" s="18">
        <f>+K102+(1/B110)*(J109-K102)</f>
        <v>500</v>
      </c>
      <c r="L109" s="18">
        <f t="shared" si="40"/>
        <v>0</v>
      </c>
    </row>
    <row r="110" spans="1:12" x14ac:dyDescent="0.25">
      <c r="A110" t="s">
        <v>9</v>
      </c>
      <c r="B110">
        <f>+B103+1</f>
        <v>15</v>
      </c>
      <c r="C110" s="2">
        <f>+SUMPRODUCT(C107:C109,$J107:$J109)</f>
        <v>500</v>
      </c>
      <c r="D110" s="2">
        <f t="shared" ref="D110:G110" si="41">+SUMPRODUCT(D107:D109,$J107:$J109)</f>
        <v>500</v>
      </c>
      <c r="E110" s="2">
        <f t="shared" si="41"/>
        <v>0</v>
      </c>
      <c r="F110" s="2">
        <f t="shared" si="41"/>
        <v>500</v>
      </c>
      <c r="G110" s="2">
        <f t="shared" si="41"/>
        <v>500</v>
      </c>
      <c r="I110" s="2">
        <f>SUM(I107:I109)</f>
        <v>4.957504353332717E-3</v>
      </c>
      <c r="J110" s="2"/>
      <c r="K110" s="18"/>
      <c r="L110" s="18">
        <f>SUM(L107:L109)</f>
        <v>0</v>
      </c>
    </row>
    <row r="111" spans="1:12" x14ac:dyDescent="0.25">
      <c r="A111" t="s">
        <v>10</v>
      </c>
      <c r="C111" s="2">
        <f>+C104+(1/$B110)*(C110-C104)</f>
        <v>500</v>
      </c>
      <c r="D111" s="2">
        <f t="shared" ref="D111:G111" si="42">+D104+(1/$B110)*(D110-D104)</f>
        <v>500</v>
      </c>
      <c r="E111" s="2">
        <f t="shared" si="42"/>
        <v>0</v>
      </c>
      <c r="F111" s="2">
        <f t="shared" si="42"/>
        <v>500</v>
      </c>
      <c r="G111" s="2">
        <f t="shared" si="42"/>
        <v>500</v>
      </c>
      <c r="H111" s="2">
        <f>+(C111-C104)^2+(D111-D104)^2+(E111-E104)^2+(F111-F104)^2+(G111-G104)^2</f>
        <v>0</v>
      </c>
      <c r="J111" s="23">
        <f>+(SUMPRODUCT(C106:G106,C111:G111)-$J$4*MIN(H107:H109))/($J$4*MIN(H107:H109))</f>
        <v>0</v>
      </c>
      <c r="K111" s="19"/>
      <c r="L111" s="19"/>
    </row>
    <row r="112" spans="1:12" x14ac:dyDescent="0.25">
      <c r="J112" s="2" t="s">
        <v>35</v>
      </c>
      <c r="K112" s="19"/>
      <c r="L112" s="19"/>
    </row>
    <row r="113" spans="1:12" x14ac:dyDescent="0.25">
      <c r="A113" t="s">
        <v>5</v>
      </c>
      <c r="C113" s="2">
        <f>+C111/$C$5</f>
        <v>5</v>
      </c>
      <c r="D113" s="2">
        <f>+$D$4</f>
        <v>15</v>
      </c>
      <c r="E113" s="2">
        <f>+$E$4</f>
        <v>9999</v>
      </c>
      <c r="F113" s="2">
        <f>+$F$4</f>
        <v>15</v>
      </c>
      <c r="G113" s="2">
        <f>+G111/$G$5</f>
        <v>5</v>
      </c>
      <c r="K113" s="19"/>
      <c r="L113" s="19"/>
    </row>
    <row r="114" spans="1:12" x14ac:dyDescent="0.25">
      <c r="A114" t="s">
        <v>6</v>
      </c>
      <c r="C114" s="2">
        <v>1</v>
      </c>
      <c r="D114" s="2">
        <v>1</v>
      </c>
      <c r="H114" s="2">
        <f>+SUMPRODUCT(C113:G113,C114:G114)</f>
        <v>20</v>
      </c>
      <c r="I114" s="2">
        <f>+EXP(-$J$3*H114)</f>
        <v>2.4787521766663585E-3</v>
      </c>
      <c r="J114" s="2">
        <f>+I114/I117*$J$4</f>
        <v>500</v>
      </c>
      <c r="K114" s="18">
        <f>+K107+(1/B117)*(J114-K107)</f>
        <v>500</v>
      </c>
      <c r="L114" s="18">
        <f>+(K114-K107)^2</f>
        <v>0</v>
      </c>
    </row>
    <row r="115" spans="1:12" x14ac:dyDescent="0.25">
      <c r="A115" t="s">
        <v>7</v>
      </c>
      <c r="C115" s="2">
        <v>1</v>
      </c>
      <c r="E115" s="2">
        <v>1</v>
      </c>
      <c r="G115" s="2">
        <v>1</v>
      </c>
      <c r="H115" s="2">
        <f>+SUMPRODUCT(C113:G113,C115:G115)</f>
        <v>10009</v>
      </c>
      <c r="I115" s="2">
        <f>+EXP(-$J$3*H115)</f>
        <v>0</v>
      </c>
      <c r="J115" s="2">
        <f>+I115/I117*$J$4</f>
        <v>0</v>
      </c>
      <c r="K115" s="18">
        <f>+K108+(1/B117)*(J115-K108)</f>
        <v>0</v>
      </c>
      <c r="L115" s="18">
        <f t="shared" ref="L115:L116" si="43">+(K115-K108)^2</f>
        <v>0</v>
      </c>
    </row>
    <row r="116" spans="1:12" x14ac:dyDescent="0.25">
      <c r="A116" t="s">
        <v>8</v>
      </c>
      <c r="F116" s="2">
        <v>1</v>
      </c>
      <c r="G116" s="2">
        <v>1</v>
      </c>
      <c r="H116" s="2">
        <f>+SUMPRODUCT(C113:G113,C116:G116)</f>
        <v>20</v>
      </c>
      <c r="I116" s="2">
        <f>+EXP(-$J$3*H116)</f>
        <v>2.4787521766663585E-3</v>
      </c>
      <c r="J116" s="2">
        <f>+I116/I117*$J$4</f>
        <v>500</v>
      </c>
      <c r="K116" s="18">
        <f>+K109+(1/B117)*(J116-K109)</f>
        <v>500</v>
      </c>
      <c r="L116" s="18">
        <f t="shared" si="43"/>
        <v>0</v>
      </c>
    </row>
    <row r="117" spans="1:12" x14ac:dyDescent="0.25">
      <c r="A117" t="s">
        <v>9</v>
      </c>
      <c r="B117">
        <f>+B110+1</f>
        <v>16</v>
      </c>
      <c r="C117" s="2">
        <f>+SUMPRODUCT(C114:C116,$J114:$J116)</f>
        <v>500</v>
      </c>
      <c r="D117" s="2">
        <f t="shared" ref="D117:G117" si="44">+SUMPRODUCT(D114:D116,$J114:$J116)</f>
        <v>500</v>
      </c>
      <c r="E117" s="2">
        <f t="shared" si="44"/>
        <v>0</v>
      </c>
      <c r="F117" s="2">
        <f t="shared" si="44"/>
        <v>500</v>
      </c>
      <c r="G117" s="2">
        <f t="shared" si="44"/>
        <v>500</v>
      </c>
      <c r="I117" s="2">
        <f>SUM(I114:I116)</f>
        <v>4.957504353332717E-3</v>
      </c>
      <c r="J117" s="2"/>
      <c r="K117" s="18"/>
      <c r="L117" s="18">
        <f>SUM(L114:L116)</f>
        <v>0</v>
      </c>
    </row>
    <row r="118" spans="1:12" x14ac:dyDescent="0.25">
      <c r="A118" t="s">
        <v>10</v>
      </c>
      <c r="C118" s="2">
        <f>+C111+(1/$B117)*(C117-C111)</f>
        <v>500</v>
      </c>
      <c r="D118" s="2">
        <f t="shared" ref="D118:G118" si="45">+D111+(1/$B117)*(D117-D111)</f>
        <v>500</v>
      </c>
      <c r="E118" s="2">
        <f t="shared" si="45"/>
        <v>0</v>
      </c>
      <c r="F118" s="2">
        <f t="shared" si="45"/>
        <v>500</v>
      </c>
      <c r="G118" s="2">
        <f t="shared" si="45"/>
        <v>500</v>
      </c>
      <c r="H118" s="2">
        <f>+(C118-C111)^2+(D118-D111)^2+(E118-E111)^2+(F118-F111)^2+(G118-G111)^2</f>
        <v>0</v>
      </c>
      <c r="J118" s="23">
        <f>+(SUMPRODUCT(C113:G113,C118:G118)-$J$4*MIN(H114:H116))/($J$4*MIN(H114:H116))</f>
        <v>0</v>
      </c>
      <c r="K118" s="19"/>
      <c r="L118" s="19"/>
    </row>
    <row r="119" spans="1:12" x14ac:dyDescent="0.25">
      <c r="J119" s="2" t="s">
        <v>35</v>
      </c>
      <c r="K119" s="19"/>
      <c r="L119" s="19"/>
    </row>
    <row r="120" spans="1:12" x14ac:dyDescent="0.25">
      <c r="A120" t="s">
        <v>5</v>
      </c>
      <c r="C120" s="2">
        <f>+C118/$C$5</f>
        <v>5</v>
      </c>
      <c r="D120" s="2">
        <f>+$D$4</f>
        <v>15</v>
      </c>
      <c r="E120" s="2">
        <f>+$E$4</f>
        <v>9999</v>
      </c>
      <c r="F120" s="2">
        <f>+$F$4</f>
        <v>15</v>
      </c>
      <c r="G120" s="2">
        <f>+G118/$G$5</f>
        <v>5</v>
      </c>
      <c r="K120" s="19"/>
      <c r="L120" s="19"/>
    </row>
    <row r="121" spans="1:12" x14ac:dyDescent="0.25">
      <c r="A121" t="s">
        <v>6</v>
      </c>
      <c r="C121" s="2">
        <v>1</v>
      </c>
      <c r="D121" s="2">
        <v>1</v>
      </c>
      <c r="H121" s="2">
        <f>+SUMPRODUCT(C120:G120,C121:G121)</f>
        <v>20</v>
      </c>
      <c r="I121" s="2">
        <f>+EXP(-$J$3*H121)</f>
        <v>2.4787521766663585E-3</v>
      </c>
      <c r="J121" s="2">
        <f>+I121/I124*$J$4</f>
        <v>500</v>
      </c>
      <c r="K121" s="18">
        <f>+K114+(1/B124)*(J121-K114)</f>
        <v>500</v>
      </c>
      <c r="L121" s="18">
        <f>+(K121-K114)^2</f>
        <v>0</v>
      </c>
    </row>
    <row r="122" spans="1:12" x14ac:dyDescent="0.25">
      <c r="A122" t="s">
        <v>7</v>
      </c>
      <c r="C122" s="2">
        <v>1</v>
      </c>
      <c r="E122" s="2">
        <v>1</v>
      </c>
      <c r="G122" s="2">
        <v>1</v>
      </c>
      <c r="H122" s="2">
        <f>+SUMPRODUCT(C120:G120,C122:G122)</f>
        <v>10009</v>
      </c>
      <c r="I122" s="2">
        <f>+EXP(-$J$3*H122)</f>
        <v>0</v>
      </c>
      <c r="J122" s="2">
        <f>+I122/I124*$J$4</f>
        <v>0</v>
      </c>
      <c r="K122" s="18">
        <f>+K115+(1/B124)*(J122-K115)</f>
        <v>0</v>
      </c>
      <c r="L122" s="18">
        <f t="shared" ref="L122:L123" si="46">+(K122-K115)^2</f>
        <v>0</v>
      </c>
    </row>
    <row r="123" spans="1:12" x14ac:dyDescent="0.25">
      <c r="A123" t="s">
        <v>8</v>
      </c>
      <c r="F123" s="2">
        <v>1</v>
      </c>
      <c r="G123" s="2">
        <v>1</v>
      </c>
      <c r="H123" s="2">
        <f>+SUMPRODUCT(C120:G120,C123:G123)</f>
        <v>20</v>
      </c>
      <c r="I123" s="2">
        <f>+EXP(-$J$3*H123)</f>
        <v>2.4787521766663585E-3</v>
      </c>
      <c r="J123" s="2">
        <f>+I123/I124*$J$4</f>
        <v>500</v>
      </c>
      <c r="K123" s="18">
        <f>+K116+(1/B124)*(J123-K116)</f>
        <v>500</v>
      </c>
      <c r="L123" s="18">
        <f t="shared" si="46"/>
        <v>0</v>
      </c>
    </row>
    <row r="124" spans="1:12" x14ac:dyDescent="0.25">
      <c r="A124" t="s">
        <v>9</v>
      </c>
      <c r="B124">
        <f>+B117+1</f>
        <v>17</v>
      </c>
      <c r="C124" s="2">
        <f>+SUMPRODUCT(C121:C123,$J121:$J123)</f>
        <v>500</v>
      </c>
      <c r="D124" s="2">
        <f t="shared" ref="D124:G124" si="47">+SUMPRODUCT(D121:D123,$J121:$J123)</f>
        <v>500</v>
      </c>
      <c r="E124" s="2">
        <f t="shared" si="47"/>
        <v>0</v>
      </c>
      <c r="F124" s="2">
        <f t="shared" si="47"/>
        <v>500</v>
      </c>
      <c r="G124" s="2">
        <f t="shared" si="47"/>
        <v>500</v>
      </c>
      <c r="I124" s="2">
        <f>SUM(I121:I123)</f>
        <v>4.957504353332717E-3</v>
      </c>
      <c r="J124" s="2"/>
      <c r="K124" s="18"/>
      <c r="L124" s="18">
        <f>SUM(L121:L123)</f>
        <v>0</v>
      </c>
    </row>
    <row r="125" spans="1:12" x14ac:dyDescent="0.25">
      <c r="A125" t="s">
        <v>10</v>
      </c>
      <c r="C125" s="2">
        <f>+C118+(1/$B124)*(C124-C118)</f>
        <v>500</v>
      </c>
      <c r="D125" s="2">
        <f t="shared" ref="D125:G125" si="48">+D118+(1/$B124)*(D124-D118)</f>
        <v>500</v>
      </c>
      <c r="E125" s="2">
        <f t="shared" si="48"/>
        <v>0</v>
      </c>
      <c r="F125" s="2">
        <f t="shared" si="48"/>
        <v>500</v>
      </c>
      <c r="G125" s="2">
        <f t="shared" si="48"/>
        <v>500</v>
      </c>
      <c r="H125" s="2">
        <f>+(C125-C118)^2+(D125-D118)^2+(E125-E118)^2+(F125-F118)^2+(G125-G118)^2</f>
        <v>0</v>
      </c>
      <c r="J125" s="23">
        <f>+(SUMPRODUCT(C120:G120,C125:G125)-$J$4*MIN(H121:H123))/($J$4*MIN(H121:H123))</f>
        <v>0</v>
      </c>
      <c r="K125" s="19"/>
      <c r="L125" s="19"/>
    </row>
    <row r="126" spans="1:12" x14ac:dyDescent="0.25">
      <c r="J126" s="2" t="s">
        <v>35</v>
      </c>
      <c r="K126" s="19"/>
      <c r="L126" s="19"/>
    </row>
    <row r="127" spans="1:12" x14ac:dyDescent="0.25">
      <c r="A127" t="s">
        <v>5</v>
      </c>
      <c r="C127" s="2">
        <f>+C125/$C$5</f>
        <v>5</v>
      </c>
      <c r="D127" s="2">
        <f>+$D$4</f>
        <v>15</v>
      </c>
      <c r="E127" s="2">
        <f>+$E$4</f>
        <v>9999</v>
      </c>
      <c r="F127" s="2">
        <f>+$F$4</f>
        <v>15</v>
      </c>
      <c r="G127" s="2">
        <f>+G125/$G$5</f>
        <v>5</v>
      </c>
      <c r="K127" s="19"/>
      <c r="L127" s="19"/>
    </row>
    <row r="128" spans="1:12" x14ac:dyDescent="0.25">
      <c r="A128" t="s">
        <v>6</v>
      </c>
      <c r="C128" s="2">
        <v>1</v>
      </c>
      <c r="D128" s="2">
        <v>1</v>
      </c>
      <c r="H128" s="2">
        <f>+SUMPRODUCT(C127:G127,C128:G128)</f>
        <v>20</v>
      </c>
      <c r="I128" s="2">
        <f>+EXP(-$J$3*H128)</f>
        <v>2.4787521766663585E-3</v>
      </c>
      <c r="J128" s="2">
        <f>+I128/I131*$J$4</f>
        <v>500</v>
      </c>
      <c r="K128" s="18">
        <f>+K121+(1/B131)*(J128-K121)</f>
        <v>500</v>
      </c>
      <c r="L128" s="18">
        <f>+(K128-K121)^2</f>
        <v>0</v>
      </c>
    </row>
    <row r="129" spans="1:12" x14ac:dyDescent="0.25">
      <c r="A129" t="s">
        <v>7</v>
      </c>
      <c r="C129" s="2">
        <v>1</v>
      </c>
      <c r="E129" s="2">
        <v>1</v>
      </c>
      <c r="G129" s="2">
        <v>1</v>
      </c>
      <c r="H129" s="2">
        <f>+SUMPRODUCT(C127:G127,C129:G129)</f>
        <v>10009</v>
      </c>
      <c r="I129" s="2">
        <f>+EXP(-$J$3*H129)</f>
        <v>0</v>
      </c>
      <c r="J129" s="2">
        <f>+I129/I131*$J$4</f>
        <v>0</v>
      </c>
      <c r="K129" s="18">
        <f>+K122+(1/B131)*(J129-K122)</f>
        <v>0</v>
      </c>
      <c r="L129" s="18">
        <f t="shared" ref="L129:L130" si="49">+(K129-K122)^2</f>
        <v>0</v>
      </c>
    </row>
    <row r="130" spans="1:12" x14ac:dyDescent="0.25">
      <c r="A130" t="s">
        <v>8</v>
      </c>
      <c r="F130" s="2">
        <v>1</v>
      </c>
      <c r="G130" s="2">
        <v>1</v>
      </c>
      <c r="H130" s="2">
        <f>+SUMPRODUCT(C127:G127,C130:G130)</f>
        <v>20</v>
      </c>
      <c r="I130" s="2">
        <f>+EXP(-$J$3*H130)</f>
        <v>2.4787521766663585E-3</v>
      </c>
      <c r="J130" s="2">
        <f>+I130/I131*$J$4</f>
        <v>500</v>
      </c>
      <c r="K130" s="18">
        <f>+K123+(1/B131)*(J130-K123)</f>
        <v>500</v>
      </c>
      <c r="L130" s="18">
        <f t="shared" si="49"/>
        <v>0</v>
      </c>
    </row>
    <row r="131" spans="1:12" x14ac:dyDescent="0.25">
      <c r="A131" t="s">
        <v>9</v>
      </c>
      <c r="B131">
        <f>+B124+1</f>
        <v>18</v>
      </c>
      <c r="C131" s="2">
        <f>+SUMPRODUCT(C128:C130,$J128:$J130)</f>
        <v>500</v>
      </c>
      <c r="D131" s="2">
        <f t="shared" ref="D131:G131" si="50">+SUMPRODUCT(D128:D130,$J128:$J130)</f>
        <v>500</v>
      </c>
      <c r="E131" s="2">
        <f t="shared" si="50"/>
        <v>0</v>
      </c>
      <c r="F131" s="2">
        <f t="shared" si="50"/>
        <v>500</v>
      </c>
      <c r="G131" s="2">
        <f t="shared" si="50"/>
        <v>500</v>
      </c>
      <c r="I131" s="2">
        <f>SUM(I128:I130)</f>
        <v>4.957504353332717E-3</v>
      </c>
      <c r="J131" s="2"/>
      <c r="K131" s="18"/>
      <c r="L131" s="18">
        <f>SUM(L128:L130)</f>
        <v>0</v>
      </c>
    </row>
    <row r="132" spans="1:12" x14ac:dyDescent="0.25">
      <c r="A132" t="s">
        <v>10</v>
      </c>
      <c r="C132" s="2">
        <f>+C125+(1/$B131)*(C131-C125)</f>
        <v>500</v>
      </c>
      <c r="D132" s="2">
        <f t="shared" ref="D132:G132" si="51">+D125+(1/$B131)*(D131-D125)</f>
        <v>500</v>
      </c>
      <c r="E132" s="2">
        <f t="shared" si="51"/>
        <v>0</v>
      </c>
      <c r="F132" s="2">
        <f t="shared" si="51"/>
        <v>500</v>
      </c>
      <c r="G132" s="2">
        <f t="shared" si="51"/>
        <v>500</v>
      </c>
      <c r="H132" s="2">
        <f>+(C132-C125)^2+(D132-D125)^2+(E132-E125)^2+(F132-F125)^2+(G132-G125)^2</f>
        <v>0</v>
      </c>
      <c r="J132" s="23">
        <f>+(SUMPRODUCT(C127:G127,C132:G132)-$J$4*MIN(H128:H130))/($J$4*MIN(H128:H130))</f>
        <v>0</v>
      </c>
      <c r="K132" s="19"/>
      <c r="L132" s="19"/>
    </row>
    <row r="133" spans="1:12" x14ac:dyDescent="0.25">
      <c r="J133" s="2" t="s">
        <v>35</v>
      </c>
      <c r="K133" s="19"/>
      <c r="L133" s="19"/>
    </row>
    <row r="134" spans="1:12" x14ac:dyDescent="0.25">
      <c r="A134" t="s">
        <v>5</v>
      </c>
      <c r="C134" s="2">
        <f>+C132/$C$5</f>
        <v>5</v>
      </c>
      <c r="D134" s="2">
        <f>+$D$4</f>
        <v>15</v>
      </c>
      <c r="E134" s="2">
        <f>+$E$4</f>
        <v>9999</v>
      </c>
      <c r="F134" s="2">
        <f>+$F$4</f>
        <v>15</v>
      </c>
      <c r="G134" s="2">
        <f>+G132/$G$5</f>
        <v>5</v>
      </c>
      <c r="K134" s="19"/>
      <c r="L134" s="19"/>
    </row>
    <row r="135" spans="1:12" x14ac:dyDescent="0.25">
      <c r="A135" t="s">
        <v>6</v>
      </c>
      <c r="C135" s="2">
        <v>1</v>
      </c>
      <c r="D135" s="2">
        <v>1</v>
      </c>
      <c r="H135" s="2">
        <f>+SUMPRODUCT(C134:G134,C135:G135)</f>
        <v>20</v>
      </c>
      <c r="I135" s="2">
        <f>+EXP(-$J$3*H135)</f>
        <v>2.4787521766663585E-3</v>
      </c>
      <c r="J135" s="2">
        <f>+I135/I138*$J$4</f>
        <v>500</v>
      </c>
      <c r="K135" s="18">
        <f>+K128+(1/B138)*(J135-K128)</f>
        <v>500</v>
      </c>
      <c r="L135" s="18">
        <f>+(K135-K128)^2</f>
        <v>0</v>
      </c>
    </row>
    <row r="136" spans="1:12" x14ac:dyDescent="0.25">
      <c r="A136" t="s">
        <v>7</v>
      </c>
      <c r="C136" s="2">
        <v>1</v>
      </c>
      <c r="E136" s="2">
        <v>1</v>
      </c>
      <c r="G136" s="2">
        <v>1</v>
      </c>
      <c r="H136" s="2">
        <f>+SUMPRODUCT(C134:G134,C136:G136)</f>
        <v>10009</v>
      </c>
      <c r="I136" s="2">
        <f>+EXP(-$J$3*H136)</f>
        <v>0</v>
      </c>
      <c r="J136" s="2">
        <f>+I136/I138*$J$4</f>
        <v>0</v>
      </c>
      <c r="K136" s="18">
        <f>+K129+(1/B138)*(J136-K129)</f>
        <v>0</v>
      </c>
      <c r="L136" s="18">
        <f t="shared" ref="L136:L137" si="52">+(K136-K129)^2</f>
        <v>0</v>
      </c>
    </row>
    <row r="137" spans="1:12" x14ac:dyDescent="0.25">
      <c r="A137" t="s">
        <v>8</v>
      </c>
      <c r="F137" s="2">
        <v>1</v>
      </c>
      <c r="G137" s="2">
        <v>1</v>
      </c>
      <c r="H137" s="2">
        <f>+SUMPRODUCT(C134:G134,C137:G137)</f>
        <v>20</v>
      </c>
      <c r="I137" s="2">
        <f>+EXP(-$J$3*H137)</f>
        <v>2.4787521766663585E-3</v>
      </c>
      <c r="J137" s="2">
        <f>+I137/I138*$J$4</f>
        <v>500</v>
      </c>
      <c r="K137" s="18">
        <f>+K130+(1/B138)*(J137-K130)</f>
        <v>500</v>
      </c>
      <c r="L137" s="18">
        <f t="shared" si="52"/>
        <v>0</v>
      </c>
    </row>
    <row r="138" spans="1:12" x14ac:dyDescent="0.25">
      <c r="A138" t="s">
        <v>9</v>
      </c>
      <c r="B138">
        <f>+B131+1</f>
        <v>19</v>
      </c>
      <c r="C138" s="2">
        <f>+SUMPRODUCT(C135:C137,$J135:$J137)</f>
        <v>500</v>
      </c>
      <c r="D138" s="2">
        <f t="shared" ref="D138:G138" si="53">+SUMPRODUCT(D135:D137,$J135:$J137)</f>
        <v>500</v>
      </c>
      <c r="E138" s="2">
        <f t="shared" si="53"/>
        <v>0</v>
      </c>
      <c r="F138" s="2">
        <f t="shared" si="53"/>
        <v>500</v>
      </c>
      <c r="G138" s="2">
        <f t="shared" si="53"/>
        <v>500</v>
      </c>
      <c r="I138" s="2">
        <f>SUM(I135:I137)</f>
        <v>4.957504353332717E-3</v>
      </c>
      <c r="J138" s="2"/>
      <c r="K138" s="18"/>
      <c r="L138" s="18">
        <f>SUM(L135:L137)</f>
        <v>0</v>
      </c>
    </row>
    <row r="139" spans="1:12" x14ac:dyDescent="0.25">
      <c r="A139" t="s">
        <v>10</v>
      </c>
      <c r="C139" s="2">
        <f>+C132+(1/$B138)*(C138-C132)</f>
        <v>500</v>
      </c>
      <c r="D139" s="2">
        <f t="shared" ref="D139:G139" si="54">+D132+(1/$B138)*(D138-D132)</f>
        <v>500</v>
      </c>
      <c r="E139" s="2">
        <f t="shared" si="54"/>
        <v>0</v>
      </c>
      <c r="F139" s="2">
        <f t="shared" si="54"/>
        <v>500</v>
      </c>
      <c r="G139" s="2">
        <f t="shared" si="54"/>
        <v>500</v>
      </c>
      <c r="H139" s="2">
        <f>+(C139-C132)^2+(D139-D132)^2+(E139-E132)^2+(F139-F132)^2+(G139-G132)^2</f>
        <v>0</v>
      </c>
      <c r="J139" s="23">
        <f>+(SUMPRODUCT(C134:G134,C139:G139)-$J$4*MIN(H135:H137))/($J$4*MIN(H135:H137))</f>
        <v>0</v>
      </c>
      <c r="K139" s="19"/>
      <c r="L139" s="19"/>
    </row>
    <row r="140" spans="1:12" x14ac:dyDescent="0.25">
      <c r="J140" s="2" t="s">
        <v>35</v>
      </c>
      <c r="K140" s="19"/>
      <c r="L140" s="19"/>
    </row>
    <row r="141" spans="1:12" x14ac:dyDescent="0.25">
      <c r="A141" t="s">
        <v>5</v>
      </c>
      <c r="C141" s="2">
        <f>+C139/$C$5</f>
        <v>5</v>
      </c>
      <c r="D141" s="2">
        <f>+$D$4</f>
        <v>15</v>
      </c>
      <c r="E141" s="2">
        <f>+$E$4</f>
        <v>9999</v>
      </c>
      <c r="F141" s="2">
        <f>+$F$4</f>
        <v>15</v>
      </c>
      <c r="G141" s="2">
        <f>+G139/$G$5</f>
        <v>5</v>
      </c>
      <c r="K141" s="19"/>
      <c r="L141" s="19"/>
    </row>
    <row r="142" spans="1:12" x14ac:dyDescent="0.25">
      <c r="A142" t="s">
        <v>6</v>
      </c>
      <c r="C142" s="2">
        <v>1</v>
      </c>
      <c r="D142" s="2">
        <v>1</v>
      </c>
      <c r="H142" s="2">
        <f>+SUMPRODUCT(C141:G141,C142:G142)</f>
        <v>20</v>
      </c>
      <c r="I142" s="2">
        <f>+EXP(-$J$3*H142)</f>
        <v>2.4787521766663585E-3</v>
      </c>
      <c r="J142" s="2">
        <f>+I142/I145*$J$4</f>
        <v>500</v>
      </c>
      <c r="K142" s="18">
        <f>+K135+(1/B145)*(J142-K135)</f>
        <v>500</v>
      </c>
      <c r="L142" s="18">
        <f>+(K142-K135)^2</f>
        <v>0</v>
      </c>
    </row>
    <row r="143" spans="1:12" x14ac:dyDescent="0.25">
      <c r="A143" t="s">
        <v>7</v>
      </c>
      <c r="C143" s="2">
        <v>1</v>
      </c>
      <c r="E143" s="2">
        <v>1</v>
      </c>
      <c r="G143" s="2">
        <v>1</v>
      </c>
      <c r="H143" s="2">
        <f>+SUMPRODUCT(C141:G141,C143:G143)</f>
        <v>10009</v>
      </c>
      <c r="I143" s="2">
        <f>+EXP(-$J$3*H143)</f>
        <v>0</v>
      </c>
      <c r="J143" s="2">
        <f>+I143/I145*$J$4</f>
        <v>0</v>
      </c>
      <c r="K143" s="18">
        <f>+K136+(1/B145)*(J143-K136)</f>
        <v>0</v>
      </c>
      <c r="L143" s="18">
        <f t="shared" ref="L143:L144" si="55">+(K143-K136)^2</f>
        <v>0</v>
      </c>
    </row>
    <row r="144" spans="1:12" x14ac:dyDescent="0.25">
      <c r="A144" t="s">
        <v>8</v>
      </c>
      <c r="F144" s="2">
        <v>1</v>
      </c>
      <c r="G144" s="2">
        <v>1</v>
      </c>
      <c r="H144" s="2">
        <f>+SUMPRODUCT(C141:G141,C144:G144)</f>
        <v>20</v>
      </c>
      <c r="I144" s="2">
        <f>+EXP(-$J$3*H144)</f>
        <v>2.4787521766663585E-3</v>
      </c>
      <c r="J144" s="2">
        <f>+I144/I145*$J$4</f>
        <v>500</v>
      </c>
      <c r="K144" s="18">
        <f>+K137+(1/B145)*(J144-K137)</f>
        <v>500</v>
      </c>
      <c r="L144" s="18">
        <f t="shared" si="55"/>
        <v>0</v>
      </c>
    </row>
    <row r="145" spans="1:12" x14ac:dyDescent="0.25">
      <c r="A145" t="s">
        <v>9</v>
      </c>
      <c r="B145">
        <f>+B138+1</f>
        <v>20</v>
      </c>
      <c r="C145" s="2">
        <f>+SUMPRODUCT(C142:C144,$J142:$J144)</f>
        <v>500</v>
      </c>
      <c r="D145" s="2">
        <f t="shared" ref="D145:G145" si="56">+SUMPRODUCT(D142:D144,$J142:$J144)</f>
        <v>500</v>
      </c>
      <c r="E145" s="2">
        <f t="shared" si="56"/>
        <v>0</v>
      </c>
      <c r="F145" s="2">
        <f t="shared" si="56"/>
        <v>500</v>
      </c>
      <c r="G145" s="2">
        <f t="shared" si="56"/>
        <v>500</v>
      </c>
      <c r="I145" s="2">
        <f>SUM(I142:I144)</f>
        <v>4.957504353332717E-3</v>
      </c>
      <c r="J145" s="2"/>
      <c r="K145" s="18"/>
      <c r="L145" s="18">
        <f>SUM(L142:L144)</f>
        <v>0</v>
      </c>
    </row>
    <row r="146" spans="1:12" x14ac:dyDescent="0.25">
      <c r="A146" t="s">
        <v>10</v>
      </c>
      <c r="C146" s="2">
        <f>+C139+(1/$B145)*(C145-C139)</f>
        <v>500</v>
      </c>
      <c r="D146" s="2">
        <f t="shared" ref="D146:G146" si="57">+D139+(1/$B145)*(D145-D139)</f>
        <v>500</v>
      </c>
      <c r="E146" s="2">
        <f t="shared" si="57"/>
        <v>0</v>
      </c>
      <c r="F146" s="2">
        <f t="shared" si="57"/>
        <v>500</v>
      </c>
      <c r="G146" s="2">
        <f t="shared" si="57"/>
        <v>500</v>
      </c>
      <c r="H146" s="2">
        <f>+(C146-C139)^2+(D146-D139)^2+(E146-E139)^2+(F146-F139)^2+(G146-G139)^2</f>
        <v>0</v>
      </c>
      <c r="J146" s="23">
        <f>+(SUMPRODUCT(C141:G141,C146:G146)-$J$4*MIN(H142:H144))/($J$4*MIN(H142:H144))</f>
        <v>0</v>
      </c>
      <c r="K146" s="19"/>
      <c r="L146" s="19"/>
    </row>
    <row r="147" spans="1:12" x14ac:dyDescent="0.25">
      <c r="J147" s="2" t="s">
        <v>35</v>
      </c>
      <c r="K147" s="19"/>
      <c r="L147" s="19"/>
    </row>
    <row r="148" spans="1:12" x14ac:dyDescent="0.25">
      <c r="A148" t="s">
        <v>5</v>
      </c>
      <c r="C148" s="2">
        <f>+C146/$C$5</f>
        <v>5</v>
      </c>
      <c r="D148" s="2">
        <f>+$D$4</f>
        <v>15</v>
      </c>
      <c r="E148" s="2">
        <f>+$E$4</f>
        <v>9999</v>
      </c>
      <c r="F148" s="2">
        <f>+$F$4</f>
        <v>15</v>
      </c>
      <c r="G148" s="2">
        <f>+G146/$G$5</f>
        <v>5</v>
      </c>
      <c r="K148" s="19"/>
      <c r="L148" s="19"/>
    </row>
    <row r="149" spans="1:12" x14ac:dyDescent="0.25">
      <c r="A149" t="s">
        <v>6</v>
      </c>
      <c r="C149" s="2">
        <v>1</v>
      </c>
      <c r="D149" s="2">
        <v>1</v>
      </c>
      <c r="H149" s="2">
        <f>+SUMPRODUCT(C148:G148,C149:G149)</f>
        <v>20</v>
      </c>
      <c r="I149" s="2">
        <f>+EXP(-$J$3*H149)</f>
        <v>2.4787521766663585E-3</v>
      </c>
      <c r="J149" s="2">
        <f>+I149/I152*$J$4</f>
        <v>500</v>
      </c>
      <c r="K149" s="18">
        <f>+K142+(1/B152)*(J149-K142)</f>
        <v>500</v>
      </c>
      <c r="L149" s="18">
        <f>+(K149-K142)^2</f>
        <v>0</v>
      </c>
    </row>
    <row r="150" spans="1:12" x14ac:dyDescent="0.25">
      <c r="A150" t="s">
        <v>7</v>
      </c>
      <c r="C150" s="2">
        <v>1</v>
      </c>
      <c r="E150" s="2">
        <v>1</v>
      </c>
      <c r="G150" s="2">
        <v>1</v>
      </c>
      <c r="H150" s="2">
        <f>+SUMPRODUCT(C148:G148,C150:G150)</f>
        <v>10009</v>
      </c>
      <c r="I150" s="2">
        <f>+EXP(-$J$3*H150)</f>
        <v>0</v>
      </c>
      <c r="J150" s="2">
        <f>+I150/I152*$J$4</f>
        <v>0</v>
      </c>
      <c r="K150" s="18">
        <f>+K143+(1/B152)*(J150-K143)</f>
        <v>0</v>
      </c>
      <c r="L150" s="18">
        <f t="shared" ref="L150:L151" si="58">+(K150-K143)^2</f>
        <v>0</v>
      </c>
    </row>
    <row r="151" spans="1:12" x14ac:dyDescent="0.25">
      <c r="A151" t="s">
        <v>8</v>
      </c>
      <c r="F151" s="2">
        <v>1</v>
      </c>
      <c r="G151" s="2">
        <v>1</v>
      </c>
      <c r="H151" s="2">
        <f>+SUMPRODUCT(C148:G148,C151:G151)</f>
        <v>20</v>
      </c>
      <c r="I151" s="2">
        <f>+EXP(-$J$3*H151)</f>
        <v>2.4787521766663585E-3</v>
      </c>
      <c r="J151" s="2">
        <f>+I151/I152*$J$4</f>
        <v>500</v>
      </c>
      <c r="K151" s="18">
        <f>+K144+(1/B152)*(J151-K144)</f>
        <v>500</v>
      </c>
      <c r="L151" s="18">
        <f t="shared" si="58"/>
        <v>0</v>
      </c>
    </row>
    <row r="152" spans="1:12" x14ac:dyDescent="0.25">
      <c r="A152" t="s">
        <v>9</v>
      </c>
      <c r="B152">
        <f>+B145+1</f>
        <v>21</v>
      </c>
      <c r="C152" s="2">
        <f>+SUMPRODUCT(C149:C151,$J149:$J151)</f>
        <v>500</v>
      </c>
      <c r="D152" s="2">
        <f t="shared" ref="D152:G152" si="59">+SUMPRODUCT(D149:D151,$J149:$J151)</f>
        <v>500</v>
      </c>
      <c r="E152" s="2">
        <f t="shared" si="59"/>
        <v>0</v>
      </c>
      <c r="F152" s="2">
        <f t="shared" si="59"/>
        <v>500</v>
      </c>
      <c r="G152" s="2">
        <f t="shared" si="59"/>
        <v>500</v>
      </c>
      <c r="I152" s="2">
        <f>SUM(I149:I151)</f>
        <v>4.957504353332717E-3</v>
      </c>
      <c r="J152" s="2"/>
      <c r="K152" s="18"/>
      <c r="L152" s="18">
        <f>SUM(L149:L151)</f>
        <v>0</v>
      </c>
    </row>
    <row r="153" spans="1:12" x14ac:dyDescent="0.25">
      <c r="A153" t="s">
        <v>10</v>
      </c>
      <c r="C153" s="2">
        <f>+C146+(1/$B152)*(C152-C146)</f>
        <v>500</v>
      </c>
      <c r="D153" s="2">
        <f t="shared" ref="D153:G153" si="60">+D146+(1/$B152)*(D152-D146)</f>
        <v>500</v>
      </c>
      <c r="E153" s="2">
        <f t="shared" si="60"/>
        <v>0</v>
      </c>
      <c r="F153" s="2">
        <f t="shared" si="60"/>
        <v>500</v>
      </c>
      <c r="G153" s="2">
        <f t="shared" si="60"/>
        <v>500</v>
      </c>
      <c r="H153" s="2">
        <f>+(C153-C146)^2+(D153-D146)^2+(E153-E146)^2+(F153-F146)^2+(G153-G146)^2</f>
        <v>0</v>
      </c>
      <c r="J153" s="23">
        <f>+(SUMPRODUCT(C148:G148,C153:G153)-$J$4*MIN(H149:H151))/($J$4*MIN(H149:H151))</f>
        <v>0</v>
      </c>
      <c r="K153" s="19"/>
      <c r="L153" s="19"/>
    </row>
    <row r="154" spans="1:12" x14ac:dyDescent="0.25">
      <c r="J154" s="2" t="s">
        <v>35</v>
      </c>
      <c r="K154" s="19"/>
      <c r="L154" s="19"/>
    </row>
    <row r="155" spans="1:12" x14ac:dyDescent="0.25">
      <c r="A155" t="s">
        <v>5</v>
      </c>
      <c r="C155" s="2">
        <f>+C153/$C$5</f>
        <v>5</v>
      </c>
      <c r="D155" s="2">
        <f>+$D$4</f>
        <v>15</v>
      </c>
      <c r="E155" s="2">
        <f>+$E$4</f>
        <v>9999</v>
      </c>
      <c r="F155" s="2">
        <f>+$F$4</f>
        <v>15</v>
      </c>
      <c r="G155" s="2">
        <f>+G153/$G$5</f>
        <v>5</v>
      </c>
      <c r="K155" s="19"/>
      <c r="L155" s="19"/>
    </row>
    <row r="156" spans="1:12" x14ac:dyDescent="0.25">
      <c r="A156" t="s">
        <v>6</v>
      </c>
      <c r="C156" s="2">
        <v>1</v>
      </c>
      <c r="D156" s="2">
        <v>1</v>
      </c>
      <c r="H156" s="2">
        <f>+SUMPRODUCT(C155:G155,C156:G156)</f>
        <v>20</v>
      </c>
      <c r="I156" s="2">
        <f>+EXP(-$J$3*H156)</f>
        <v>2.4787521766663585E-3</v>
      </c>
      <c r="J156" s="2">
        <f>+I156/I159*$J$4</f>
        <v>500</v>
      </c>
      <c r="K156" s="18">
        <f>+K149+(1/B159)*(J156-K149)</f>
        <v>500</v>
      </c>
      <c r="L156" s="18">
        <f>+(K156-K149)^2</f>
        <v>0</v>
      </c>
    </row>
    <row r="157" spans="1:12" x14ac:dyDescent="0.25">
      <c r="A157" t="s">
        <v>7</v>
      </c>
      <c r="C157" s="2">
        <v>1</v>
      </c>
      <c r="E157" s="2">
        <v>1</v>
      </c>
      <c r="G157" s="2">
        <v>1</v>
      </c>
      <c r="H157" s="2">
        <f>+SUMPRODUCT(C155:G155,C157:G157)</f>
        <v>10009</v>
      </c>
      <c r="I157" s="2">
        <f>+EXP(-$J$3*H157)</f>
        <v>0</v>
      </c>
      <c r="J157" s="2">
        <f>+I157/I159*$J$4</f>
        <v>0</v>
      </c>
      <c r="K157" s="18">
        <f>+K150+(1/B159)*(J157-K150)</f>
        <v>0</v>
      </c>
      <c r="L157" s="18">
        <f t="shared" ref="L157:L158" si="61">+(K157-K150)^2</f>
        <v>0</v>
      </c>
    </row>
    <row r="158" spans="1:12" x14ac:dyDescent="0.25">
      <c r="A158" t="s">
        <v>8</v>
      </c>
      <c r="F158" s="2">
        <v>1</v>
      </c>
      <c r="G158" s="2">
        <v>1</v>
      </c>
      <c r="H158" s="2">
        <f>+SUMPRODUCT(C155:G155,C158:G158)</f>
        <v>20</v>
      </c>
      <c r="I158" s="2">
        <f>+EXP(-$J$3*H158)</f>
        <v>2.4787521766663585E-3</v>
      </c>
      <c r="J158" s="2">
        <f>+I158/I159*$J$4</f>
        <v>500</v>
      </c>
      <c r="K158" s="18">
        <f>+K151+(1/B159)*(J158-K151)</f>
        <v>500</v>
      </c>
      <c r="L158" s="18">
        <f t="shared" si="61"/>
        <v>0</v>
      </c>
    </row>
    <row r="159" spans="1:12" x14ac:dyDescent="0.25">
      <c r="A159" t="s">
        <v>9</v>
      </c>
      <c r="B159">
        <f>+B152+1</f>
        <v>22</v>
      </c>
      <c r="C159" s="2">
        <f>+SUMPRODUCT(C156:C158,$J156:$J158)</f>
        <v>500</v>
      </c>
      <c r="D159" s="2">
        <f t="shared" ref="D159:G159" si="62">+SUMPRODUCT(D156:D158,$J156:$J158)</f>
        <v>500</v>
      </c>
      <c r="E159" s="2">
        <f t="shared" si="62"/>
        <v>0</v>
      </c>
      <c r="F159" s="2">
        <f t="shared" si="62"/>
        <v>500</v>
      </c>
      <c r="G159" s="2">
        <f t="shared" si="62"/>
        <v>500</v>
      </c>
      <c r="I159" s="2">
        <f>SUM(I156:I158)</f>
        <v>4.957504353332717E-3</v>
      </c>
      <c r="J159" s="2"/>
      <c r="K159" s="18"/>
      <c r="L159" s="18">
        <f>SUM(L156:L158)</f>
        <v>0</v>
      </c>
    </row>
    <row r="160" spans="1:12" x14ac:dyDescent="0.25">
      <c r="A160" t="s">
        <v>10</v>
      </c>
      <c r="C160" s="2">
        <f>+C153+(1/$B159)*(C159-C153)</f>
        <v>500</v>
      </c>
      <c r="D160" s="2">
        <f t="shared" ref="D160:G160" si="63">+D153+(1/$B159)*(D159-D153)</f>
        <v>500</v>
      </c>
      <c r="E160" s="2">
        <f t="shared" si="63"/>
        <v>0</v>
      </c>
      <c r="F160" s="2">
        <f t="shared" si="63"/>
        <v>500</v>
      </c>
      <c r="G160" s="2">
        <f t="shared" si="63"/>
        <v>500</v>
      </c>
      <c r="H160" s="2">
        <f>+(C160-C153)^2+(D160-D153)^2+(E160-E153)^2+(F160-F153)^2+(G160-G153)^2</f>
        <v>0</v>
      </c>
      <c r="J160" s="23">
        <f>+(SUMPRODUCT(C155:G155,C160:G160)-$J$4*MIN(H156:H158))/($J$4*MIN(H156:H158))</f>
        <v>0</v>
      </c>
      <c r="K160" s="19"/>
      <c r="L160" s="19"/>
    </row>
    <row r="161" spans="1:12" x14ac:dyDescent="0.25">
      <c r="J161" s="2" t="s">
        <v>35</v>
      </c>
      <c r="K161" s="19"/>
      <c r="L161" s="19"/>
    </row>
    <row r="162" spans="1:12" x14ac:dyDescent="0.25">
      <c r="A162" t="s">
        <v>5</v>
      </c>
      <c r="C162" s="2">
        <f>+C160/$C$5</f>
        <v>5</v>
      </c>
      <c r="D162" s="2">
        <f>+$D$4</f>
        <v>15</v>
      </c>
      <c r="E162" s="2">
        <f>+$E$4</f>
        <v>9999</v>
      </c>
      <c r="F162" s="2">
        <f>+$F$4</f>
        <v>15</v>
      </c>
      <c r="G162" s="2">
        <f>+G160/$G$5</f>
        <v>5</v>
      </c>
      <c r="K162" s="19"/>
      <c r="L162" s="19"/>
    </row>
    <row r="163" spans="1:12" x14ac:dyDescent="0.25">
      <c r="A163" t="s">
        <v>6</v>
      </c>
      <c r="C163" s="2">
        <v>1</v>
      </c>
      <c r="D163" s="2">
        <v>1</v>
      </c>
      <c r="H163" s="2">
        <f>+SUMPRODUCT(C162:G162,C163:G163)</f>
        <v>20</v>
      </c>
      <c r="I163" s="2">
        <f>+EXP(-$J$3*H163)</f>
        <v>2.4787521766663585E-3</v>
      </c>
      <c r="J163" s="2">
        <f>+I163/I166*$J$4</f>
        <v>500</v>
      </c>
      <c r="K163" s="18">
        <f>+K156+(1/B166)*(J163-K156)</f>
        <v>500</v>
      </c>
      <c r="L163" s="18">
        <f>+(K163-K156)^2</f>
        <v>0</v>
      </c>
    </row>
    <row r="164" spans="1:12" x14ac:dyDescent="0.25">
      <c r="A164" t="s">
        <v>7</v>
      </c>
      <c r="C164" s="2">
        <v>1</v>
      </c>
      <c r="E164" s="2">
        <v>1</v>
      </c>
      <c r="G164" s="2">
        <v>1</v>
      </c>
      <c r="H164" s="2">
        <f>+SUMPRODUCT(C162:G162,C164:G164)</f>
        <v>10009</v>
      </c>
      <c r="I164" s="2">
        <f>+EXP(-$J$3*H164)</f>
        <v>0</v>
      </c>
      <c r="J164" s="2">
        <f>+I164/I166*$J$4</f>
        <v>0</v>
      </c>
      <c r="K164" s="18">
        <f>+K157+(1/B166)*(J164-K157)</f>
        <v>0</v>
      </c>
      <c r="L164" s="18">
        <f t="shared" ref="L164:L165" si="64">+(K164-K157)^2</f>
        <v>0</v>
      </c>
    </row>
    <row r="165" spans="1:12" x14ac:dyDescent="0.25">
      <c r="A165" t="s">
        <v>8</v>
      </c>
      <c r="F165" s="2">
        <v>1</v>
      </c>
      <c r="G165" s="2">
        <v>1</v>
      </c>
      <c r="H165" s="2">
        <f>+SUMPRODUCT(C162:G162,C165:G165)</f>
        <v>20</v>
      </c>
      <c r="I165" s="2">
        <f>+EXP(-$J$3*H165)</f>
        <v>2.4787521766663585E-3</v>
      </c>
      <c r="J165" s="2">
        <f>+I165/I166*$J$4</f>
        <v>500</v>
      </c>
      <c r="K165" s="18">
        <f>+K158+(1/B166)*(J165-K158)</f>
        <v>500</v>
      </c>
      <c r="L165" s="18">
        <f t="shared" si="64"/>
        <v>0</v>
      </c>
    </row>
    <row r="166" spans="1:12" x14ac:dyDescent="0.25">
      <c r="A166" t="s">
        <v>9</v>
      </c>
      <c r="B166">
        <f>+B159+1</f>
        <v>23</v>
      </c>
      <c r="C166" s="2">
        <f>+SUMPRODUCT(C163:C165,$J163:$J165)</f>
        <v>500</v>
      </c>
      <c r="D166" s="2">
        <f t="shared" ref="D166:G166" si="65">+SUMPRODUCT(D163:D165,$J163:$J165)</f>
        <v>500</v>
      </c>
      <c r="E166" s="2">
        <f t="shared" si="65"/>
        <v>0</v>
      </c>
      <c r="F166" s="2">
        <f t="shared" si="65"/>
        <v>500</v>
      </c>
      <c r="G166" s="2">
        <f t="shared" si="65"/>
        <v>500</v>
      </c>
      <c r="I166" s="2">
        <f>SUM(I163:I165)</f>
        <v>4.957504353332717E-3</v>
      </c>
      <c r="J166" s="2"/>
      <c r="K166" s="18"/>
      <c r="L166" s="18">
        <f>SUM(L163:L165)</f>
        <v>0</v>
      </c>
    </row>
    <row r="167" spans="1:12" x14ac:dyDescent="0.25">
      <c r="A167" t="s">
        <v>10</v>
      </c>
      <c r="C167" s="2">
        <f>+C160+(1/$B166)*(C166-C160)</f>
        <v>500</v>
      </c>
      <c r="D167" s="2">
        <f t="shared" ref="D167:G167" si="66">+D160+(1/$B166)*(D166-D160)</f>
        <v>500</v>
      </c>
      <c r="E167" s="2">
        <f t="shared" si="66"/>
        <v>0</v>
      </c>
      <c r="F167" s="2">
        <f t="shared" si="66"/>
        <v>500</v>
      </c>
      <c r="G167" s="2">
        <f t="shared" si="66"/>
        <v>500</v>
      </c>
      <c r="H167" s="2">
        <f>+(C167-C160)^2+(D167-D160)^2+(E167-E160)^2+(F167-F160)^2+(G167-G160)^2</f>
        <v>0</v>
      </c>
      <c r="J167" s="23">
        <f>+(SUMPRODUCT(C162:G162,C167:G167)-$J$4*MIN(H163:H165))/($J$4*MIN(H163:H165))</f>
        <v>0</v>
      </c>
      <c r="K167" s="19"/>
      <c r="L167" s="19"/>
    </row>
    <row r="168" spans="1:12" x14ac:dyDescent="0.25">
      <c r="J168" s="2" t="s">
        <v>35</v>
      </c>
      <c r="K168" s="19"/>
      <c r="L168" s="19"/>
    </row>
    <row r="169" spans="1:12" x14ac:dyDescent="0.25">
      <c r="A169" t="s">
        <v>5</v>
      </c>
      <c r="C169" s="2">
        <f>+C167/$C$5</f>
        <v>5</v>
      </c>
      <c r="D169" s="2">
        <f>+$D$4</f>
        <v>15</v>
      </c>
      <c r="E169" s="2">
        <f>+$E$4</f>
        <v>9999</v>
      </c>
      <c r="F169" s="2">
        <f>+$F$4</f>
        <v>15</v>
      </c>
      <c r="G169" s="2">
        <f>+G167/$G$5</f>
        <v>5</v>
      </c>
      <c r="K169" s="19"/>
      <c r="L169" s="19"/>
    </row>
    <row r="170" spans="1:12" x14ac:dyDescent="0.25">
      <c r="A170" t="s">
        <v>6</v>
      </c>
      <c r="C170" s="2">
        <v>1</v>
      </c>
      <c r="D170" s="2">
        <v>1</v>
      </c>
      <c r="H170" s="2">
        <f>+SUMPRODUCT(C169:G169,C170:G170)</f>
        <v>20</v>
      </c>
      <c r="I170" s="2">
        <f>+EXP(-$J$3*H170)</f>
        <v>2.4787521766663585E-3</v>
      </c>
      <c r="J170" s="2">
        <f>+I170/I173*$J$4</f>
        <v>500</v>
      </c>
      <c r="K170" s="18">
        <f>+K163+(1/B173)*(J170-K163)</f>
        <v>500</v>
      </c>
      <c r="L170" s="18">
        <f>+(K170-K163)^2</f>
        <v>0</v>
      </c>
    </row>
    <row r="171" spans="1:12" x14ac:dyDescent="0.25">
      <c r="A171" t="s">
        <v>7</v>
      </c>
      <c r="C171" s="2">
        <v>1</v>
      </c>
      <c r="E171" s="2">
        <v>1</v>
      </c>
      <c r="G171" s="2">
        <v>1</v>
      </c>
      <c r="H171" s="2">
        <f>+SUMPRODUCT(C169:G169,C171:G171)</f>
        <v>10009</v>
      </c>
      <c r="I171" s="2">
        <f>+EXP(-$J$3*H171)</f>
        <v>0</v>
      </c>
      <c r="J171" s="2">
        <f>+I171/I173*$J$4</f>
        <v>0</v>
      </c>
      <c r="K171" s="18">
        <f>+K164+(1/B173)*(J171-K164)</f>
        <v>0</v>
      </c>
      <c r="L171" s="18">
        <f t="shared" ref="L171:L172" si="67">+(K171-K164)^2</f>
        <v>0</v>
      </c>
    </row>
    <row r="172" spans="1:12" x14ac:dyDescent="0.25">
      <c r="A172" t="s">
        <v>8</v>
      </c>
      <c r="F172" s="2">
        <v>1</v>
      </c>
      <c r="G172" s="2">
        <v>1</v>
      </c>
      <c r="H172" s="2">
        <f>+SUMPRODUCT(C169:G169,C172:G172)</f>
        <v>20</v>
      </c>
      <c r="I172" s="2">
        <f>+EXP(-$J$3*H172)</f>
        <v>2.4787521766663585E-3</v>
      </c>
      <c r="J172" s="2">
        <f>+I172/I173*$J$4</f>
        <v>500</v>
      </c>
      <c r="K172" s="18">
        <f>+K165+(1/B173)*(J172-K165)</f>
        <v>500</v>
      </c>
      <c r="L172" s="18">
        <f t="shared" si="67"/>
        <v>0</v>
      </c>
    </row>
    <row r="173" spans="1:12" x14ac:dyDescent="0.25">
      <c r="A173" t="s">
        <v>9</v>
      </c>
      <c r="B173">
        <f>+B166+1</f>
        <v>24</v>
      </c>
      <c r="C173" s="2">
        <f>+SUMPRODUCT(C170:C172,$J170:$J172)</f>
        <v>500</v>
      </c>
      <c r="D173" s="2">
        <f t="shared" ref="D173:G173" si="68">+SUMPRODUCT(D170:D172,$J170:$J172)</f>
        <v>500</v>
      </c>
      <c r="E173" s="2">
        <f t="shared" si="68"/>
        <v>0</v>
      </c>
      <c r="F173" s="2">
        <f t="shared" si="68"/>
        <v>500</v>
      </c>
      <c r="G173" s="2">
        <f t="shared" si="68"/>
        <v>500</v>
      </c>
      <c r="I173" s="2">
        <f>SUM(I170:I172)</f>
        <v>4.957504353332717E-3</v>
      </c>
      <c r="J173" s="2"/>
      <c r="K173" s="18"/>
      <c r="L173" s="18">
        <f>SUM(L170:L172)</f>
        <v>0</v>
      </c>
    </row>
    <row r="174" spans="1:12" x14ac:dyDescent="0.25">
      <c r="A174" t="s">
        <v>10</v>
      </c>
      <c r="C174" s="2">
        <f>+C167+(1/$B173)*(C173-C167)</f>
        <v>500</v>
      </c>
      <c r="D174" s="2">
        <f t="shared" ref="D174:G174" si="69">+D167+(1/$B173)*(D173-D167)</f>
        <v>500</v>
      </c>
      <c r="E174" s="2">
        <f t="shared" si="69"/>
        <v>0</v>
      </c>
      <c r="F174" s="2">
        <f t="shared" si="69"/>
        <v>500</v>
      </c>
      <c r="G174" s="2">
        <f t="shared" si="69"/>
        <v>500</v>
      </c>
      <c r="H174" s="2">
        <f>+(C174-C167)^2+(D174-D167)^2+(E174-E167)^2+(F174-F167)^2+(G174-G167)^2</f>
        <v>0</v>
      </c>
      <c r="J174" s="23">
        <f>+(SUMPRODUCT(C169:G169,C174:G174)-$J$4*MIN(H170:H172))/($J$4*MIN(H170:H172))</f>
        <v>0</v>
      </c>
      <c r="K174" s="19"/>
      <c r="L174" s="19"/>
    </row>
    <row r="175" spans="1:12" x14ac:dyDescent="0.25">
      <c r="J175" s="2" t="s">
        <v>35</v>
      </c>
      <c r="K175" s="19"/>
      <c r="L175" s="19"/>
    </row>
    <row r="176" spans="1:12" x14ac:dyDescent="0.25">
      <c r="A176" t="s">
        <v>5</v>
      </c>
      <c r="C176" s="2">
        <f>+C174/$C$5</f>
        <v>5</v>
      </c>
      <c r="D176" s="2">
        <f>+$D$4</f>
        <v>15</v>
      </c>
      <c r="E176" s="2">
        <f>+$E$4</f>
        <v>9999</v>
      </c>
      <c r="F176" s="2">
        <f>+$F$4</f>
        <v>15</v>
      </c>
      <c r="G176" s="2">
        <f>+G174/$G$5</f>
        <v>5</v>
      </c>
      <c r="K176" s="19"/>
      <c r="L176" s="19"/>
    </row>
    <row r="177" spans="1:12" x14ac:dyDescent="0.25">
      <c r="A177" t="s">
        <v>6</v>
      </c>
      <c r="C177" s="2">
        <v>1</v>
      </c>
      <c r="D177" s="2">
        <v>1</v>
      </c>
      <c r="H177" s="2">
        <f>+SUMPRODUCT(C176:G176,C177:G177)</f>
        <v>20</v>
      </c>
      <c r="I177" s="2">
        <f>+EXP(-$J$3*H177)</f>
        <v>2.4787521766663585E-3</v>
      </c>
      <c r="J177" s="2">
        <f>+I177/I180*$J$4</f>
        <v>500</v>
      </c>
      <c r="K177" s="18">
        <f>+K170+(1/B180)*(J177-K170)</f>
        <v>500</v>
      </c>
      <c r="L177" s="18">
        <f>+(K177-K170)^2</f>
        <v>0</v>
      </c>
    </row>
    <row r="178" spans="1:12" x14ac:dyDescent="0.25">
      <c r="A178" t="s">
        <v>7</v>
      </c>
      <c r="C178" s="2">
        <v>1</v>
      </c>
      <c r="E178" s="2">
        <v>1</v>
      </c>
      <c r="G178" s="2">
        <v>1</v>
      </c>
      <c r="H178" s="2">
        <f>+SUMPRODUCT(C176:G176,C178:G178)</f>
        <v>10009</v>
      </c>
      <c r="I178" s="2">
        <f>+EXP(-$J$3*H178)</f>
        <v>0</v>
      </c>
      <c r="J178" s="2">
        <f>+I178/I180*$J$4</f>
        <v>0</v>
      </c>
      <c r="K178" s="18">
        <f>+K171+(1/B180)*(J178-K171)</f>
        <v>0</v>
      </c>
      <c r="L178" s="18">
        <f t="shared" ref="L178:L179" si="70">+(K178-K171)^2</f>
        <v>0</v>
      </c>
    </row>
    <row r="179" spans="1:12" x14ac:dyDescent="0.25">
      <c r="A179" t="s">
        <v>8</v>
      </c>
      <c r="F179" s="2">
        <v>1</v>
      </c>
      <c r="G179" s="2">
        <v>1</v>
      </c>
      <c r="H179" s="2">
        <f>+SUMPRODUCT(C176:G176,C179:G179)</f>
        <v>20</v>
      </c>
      <c r="I179" s="2">
        <f>+EXP(-$J$3*H179)</f>
        <v>2.4787521766663585E-3</v>
      </c>
      <c r="J179" s="2">
        <f>+I179/I180*$J$4</f>
        <v>500</v>
      </c>
      <c r="K179" s="18">
        <f>+K172+(1/B180)*(J179-K172)</f>
        <v>500</v>
      </c>
      <c r="L179" s="18">
        <f t="shared" si="70"/>
        <v>0</v>
      </c>
    </row>
    <row r="180" spans="1:12" x14ac:dyDescent="0.25">
      <c r="A180" t="s">
        <v>9</v>
      </c>
      <c r="B180">
        <f>+B173+1</f>
        <v>25</v>
      </c>
      <c r="C180" s="2">
        <f>+SUMPRODUCT(C177:C179,$J177:$J179)</f>
        <v>500</v>
      </c>
      <c r="D180" s="2">
        <f t="shared" ref="D180:G180" si="71">+SUMPRODUCT(D177:D179,$J177:$J179)</f>
        <v>500</v>
      </c>
      <c r="E180" s="2">
        <f t="shared" si="71"/>
        <v>0</v>
      </c>
      <c r="F180" s="2">
        <f t="shared" si="71"/>
        <v>500</v>
      </c>
      <c r="G180" s="2">
        <f t="shared" si="71"/>
        <v>500</v>
      </c>
      <c r="I180" s="2">
        <f>SUM(I177:I179)</f>
        <v>4.957504353332717E-3</v>
      </c>
      <c r="J180" s="2"/>
      <c r="K180" s="18"/>
      <c r="L180" s="18">
        <f>SUM(L177:L179)</f>
        <v>0</v>
      </c>
    </row>
    <row r="181" spans="1:12" x14ac:dyDescent="0.25">
      <c r="A181" t="s">
        <v>10</v>
      </c>
      <c r="C181" s="2">
        <f>+C174+(1/$B180)*(C180-C174)</f>
        <v>500</v>
      </c>
      <c r="D181" s="2">
        <f t="shared" ref="D181:G181" si="72">+D174+(1/$B180)*(D180-D174)</f>
        <v>500</v>
      </c>
      <c r="E181" s="2">
        <f t="shared" si="72"/>
        <v>0</v>
      </c>
      <c r="F181" s="2">
        <f t="shared" si="72"/>
        <v>500</v>
      </c>
      <c r="G181" s="2">
        <f t="shared" si="72"/>
        <v>500</v>
      </c>
      <c r="H181" s="2">
        <f>+(C181-C174)^2+(D181-D174)^2+(E181-E174)^2+(F181-F174)^2+(G181-G174)^2</f>
        <v>0</v>
      </c>
      <c r="J181" s="23">
        <f>+(SUMPRODUCT(C176:G176,C181:G181)-$J$4*MIN(H177:H179))/($J$4*MIN(H177:H179))</f>
        <v>0</v>
      </c>
      <c r="K181" s="19"/>
      <c r="L181" s="19"/>
    </row>
    <row r="182" spans="1:12" x14ac:dyDescent="0.25">
      <c r="J182" s="2" t="s">
        <v>35</v>
      </c>
      <c r="K182" s="19"/>
      <c r="L182" s="19"/>
    </row>
    <row r="183" spans="1:12" x14ac:dyDescent="0.25">
      <c r="A183" t="s">
        <v>5</v>
      </c>
      <c r="C183" s="2">
        <f>+C181/$C$5</f>
        <v>5</v>
      </c>
      <c r="D183" s="2">
        <f>+$D$4</f>
        <v>15</v>
      </c>
      <c r="E183" s="2">
        <f>+$E$4</f>
        <v>9999</v>
      </c>
      <c r="F183" s="2">
        <f>+$F$4</f>
        <v>15</v>
      </c>
      <c r="G183" s="2">
        <f>+G181/$G$5</f>
        <v>5</v>
      </c>
      <c r="K183" s="19"/>
      <c r="L183" s="19"/>
    </row>
    <row r="184" spans="1:12" x14ac:dyDescent="0.25">
      <c r="A184" t="s">
        <v>6</v>
      </c>
      <c r="C184" s="2">
        <v>1</v>
      </c>
      <c r="D184" s="2">
        <v>1</v>
      </c>
      <c r="H184" s="2">
        <f>+SUMPRODUCT(C183:G183,C184:G184)</f>
        <v>20</v>
      </c>
      <c r="I184" s="2">
        <f>+EXP(-$J$3*H184)</f>
        <v>2.4787521766663585E-3</v>
      </c>
      <c r="J184" s="2">
        <f>+I184/I187*$J$4</f>
        <v>500</v>
      </c>
      <c r="K184" s="18">
        <f>+K177+(1/B187)*(J184-K177)</f>
        <v>500</v>
      </c>
      <c r="L184" s="18">
        <f>+(K184-K177)^2</f>
        <v>0</v>
      </c>
    </row>
    <row r="185" spans="1:12" x14ac:dyDescent="0.25">
      <c r="A185" t="s">
        <v>7</v>
      </c>
      <c r="C185" s="2">
        <v>1</v>
      </c>
      <c r="E185" s="2">
        <v>1</v>
      </c>
      <c r="G185" s="2">
        <v>1</v>
      </c>
      <c r="H185" s="2">
        <f>+SUMPRODUCT(C183:G183,C185:G185)</f>
        <v>10009</v>
      </c>
      <c r="I185" s="2">
        <f>+EXP(-$J$3*H185)</f>
        <v>0</v>
      </c>
      <c r="J185" s="2">
        <f>+I185/I187*$J$4</f>
        <v>0</v>
      </c>
      <c r="K185" s="18">
        <f>+K178+(1/B187)*(J185-K178)</f>
        <v>0</v>
      </c>
      <c r="L185" s="18">
        <f t="shared" ref="L185:L186" si="73">+(K185-K178)^2</f>
        <v>0</v>
      </c>
    </row>
    <row r="186" spans="1:12" x14ac:dyDescent="0.25">
      <c r="A186" t="s">
        <v>8</v>
      </c>
      <c r="F186" s="2">
        <v>1</v>
      </c>
      <c r="G186" s="2">
        <v>1</v>
      </c>
      <c r="H186" s="2">
        <f>+SUMPRODUCT(C183:G183,C186:G186)</f>
        <v>20</v>
      </c>
      <c r="I186" s="2">
        <f>+EXP(-$J$3*H186)</f>
        <v>2.4787521766663585E-3</v>
      </c>
      <c r="J186" s="2">
        <f>+I186/I187*$J$4</f>
        <v>500</v>
      </c>
      <c r="K186" s="18">
        <f>+K179+(1/B187)*(J186-K179)</f>
        <v>500</v>
      </c>
      <c r="L186" s="18">
        <f t="shared" si="73"/>
        <v>0</v>
      </c>
    </row>
    <row r="187" spans="1:12" x14ac:dyDescent="0.25">
      <c r="A187" t="s">
        <v>9</v>
      </c>
      <c r="B187">
        <f>+B180+1</f>
        <v>26</v>
      </c>
      <c r="C187" s="2">
        <f>+SUMPRODUCT(C184:C186,$J184:$J186)</f>
        <v>500</v>
      </c>
      <c r="D187" s="2">
        <f t="shared" ref="D187:G187" si="74">+SUMPRODUCT(D184:D186,$J184:$J186)</f>
        <v>500</v>
      </c>
      <c r="E187" s="2">
        <f t="shared" si="74"/>
        <v>0</v>
      </c>
      <c r="F187" s="2">
        <f t="shared" si="74"/>
        <v>500</v>
      </c>
      <c r="G187" s="2">
        <f t="shared" si="74"/>
        <v>500</v>
      </c>
      <c r="I187" s="2">
        <f>SUM(I184:I186)</f>
        <v>4.957504353332717E-3</v>
      </c>
      <c r="J187" s="2"/>
      <c r="K187" s="18"/>
      <c r="L187" s="18">
        <f>SUM(L184:L186)</f>
        <v>0</v>
      </c>
    </row>
    <row r="188" spans="1:12" x14ac:dyDescent="0.25">
      <c r="A188" t="s">
        <v>10</v>
      </c>
      <c r="C188" s="2">
        <f>+C181+(1/$B187)*(C187-C181)</f>
        <v>500</v>
      </c>
      <c r="D188" s="2">
        <f t="shared" ref="D188:G188" si="75">+D181+(1/$B187)*(D187-D181)</f>
        <v>500</v>
      </c>
      <c r="E188" s="2">
        <f t="shared" si="75"/>
        <v>0</v>
      </c>
      <c r="F188" s="2">
        <f t="shared" si="75"/>
        <v>500</v>
      </c>
      <c r="G188" s="2">
        <f t="shared" si="75"/>
        <v>500</v>
      </c>
      <c r="H188" s="2">
        <f>+(C188-C181)^2+(D188-D181)^2+(E188-E181)^2+(F188-F181)^2+(G188-G181)^2</f>
        <v>0</v>
      </c>
      <c r="J188" s="23">
        <f>+(SUMPRODUCT(C183:G183,C188:G188)-$J$4*MIN(H184:H186))/($J$4*MIN(H184:H186))</f>
        <v>0</v>
      </c>
      <c r="K188" s="19"/>
      <c r="L188" s="19"/>
    </row>
    <row r="189" spans="1:12" x14ac:dyDescent="0.25">
      <c r="J189" s="2" t="s">
        <v>35</v>
      </c>
      <c r="K189" s="19"/>
      <c r="L189" s="19"/>
    </row>
    <row r="190" spans="1:12" x14ac:dyDescent="0.25">
      <c r="A190" t="s">
        <v>5</v>
      </c>
      <c r="C190" s="2">
        <f>+C188/$C$5</f>
        <v>5</v>
      </c>
      <c r="D190" s="2">
        <f>+$D$4</f>
        <v>15</v>
      </c>
      <c r="E190" s="2">
        <f>+$E$4</f>
        <v>9999</v>
      </c>
      <c r="F190" s="2">
        <f>+$F$4</f>
        <v>15</v>
      </c>
      <c r="G190" s="2">
        <f>+G188/$G$5</f>
        <v>5</v>
      </c>
      <c r="J190" s="2"/>
      <c r="K190" s="18"/>
      <c r="L190" s="18"/>
    </row>
    <row r="191" spans="1:12" x14ac:dyDescent="0.25">
      <c r="A191" t="s">
        <v>6</v>
      </c>
      <c r="C191" s="2">
        <v>1</v>
      </c>
      <c r="D191" s="2">
        <v>1</v>
      </c>
      <c r="H191" s="2">
        <f>+SUMPRODUCT(C190:G190,C191:G191)</f>
        <v>20</v>
      </c>
      <c r="I191" s="2">
        <f>+EXP(-$J$3*H191)</f>
        <v>2.4787521766663585E-3</v>
      </c>
      <c r="J191" s="2">
        <f>+I191/I194*$J$4</f>
        <v>500</v>
      </c>
      <c r="K191" s="18">
        <f>+K184+(1/B194)*(J191-K184)</f>
        <v>500</v>
      </c>
      <c r="L191" s="18">
        <f>+(K191-K184)^2</f>
        <v>0</v>
      </c>
    </row>
    <row r="192" spans="1:12" x14ac:dyDescent="0.25">
      <c r="A192" t="s">
        <v>7</v>
      </c>
      <c r="C192" s="2">
        <v>1</v>
      </c>
      <c r="E192" s="2">
        <v>1</v>
      </c>
      <c r="G192" s="2">
        <v>1</v>
      </c>
      <c r="H192" s="2">
        <f>+SUMPRODUCT(C190:G190,C192:G192)</f>
        <v>10009</v>
      </c>
      <c r="I192" s="2">
        <f>+EXP(-$J$3*H192)</f>
        <v>0</v>
      </c>
      <c r="J192" s="2">
        <f>+I192/I194*$J$4</f>
        <v>0</v>
      </c>
      <c r="K192" s="18">
        <f>+K185+(1/B194)*(J192-K185)</f>
        <v>0</v>
      </c>
      <c r="L192" s="18">
        <f t="shared" ref="L192:L193" si="76">+(K192-K185)^2</f>
        <v>0</v>
      </c>
    </row>
    <row r="193" spans="1:12" x14ac:dyDescent="0.25">
      <c r="A193" t="s">
        <v>8</v>
      </c>
      <c r="F193" s="2">
        <v>1</v>
      </c>
      <c r="G193" s="2">
        <v>1</v>
      </c>
      <c r="H193" s="2">
        <f>+SUMPRODUCT(C190:G190,C193:G193)</f>
        <v>20</v>
      </c>
      <c r="I193" s="2">
        <f>+EXP(-$J$3*H193)</f>
        <v>2.4787521766663585E-3</v>
      </c>
      <c r="J193" s="2">
        <f>+I193/I194*$J$4</f>
        <v>500</v>
      </c>
      <c r="K193" s="18">
        <f>+K186+(1/B194)*(J193-K186)</f>
        <v>500</v>
      </c>
      <c r="L193" s="18">
        <f t="shared" si="76"/>
        <v>0</v>
      </c>
    </row>
    <row r="194" spans="1:12" x14ac:dyDescent="0.25">
      <c r="A194" t="s">
        <v>9</v>
      </c>
      <c r="B194">
        <f>+B187+1</f>
        <v>27</v>
      </c>
      <c r="C194" s="2">
        <f>+SUMPRODUCT(C191:C193,$J191:$J193)</f>
        <v>500</v>
      </c>
      <c r="D194" s="2">
        <f>+SUMPRODUCT(D191:D193,$J191:$J193)</f>
        <v>500</v>
      </c>
      <c r="E194" s="2">
        <f>+SUMPRODUCT(E191:E193,$J191:$J193)</f>
        <v>0</v>
      </c>
      <c r="F194" s="2">
        <f>+SUMPRODUCT(F191:F193,$J191:$J193)</f>
        <v>500</v>
      </c>
      <c r="G194" s="2">
        <f>+SUMPRODUCT(G191:G193,$J191:$J193)</f>
        <v>500</v>
      </c>
      <c r="I194" s="2">
        <f>SUM(I191:I193)</f>
        <v>4.957504353332717E-3</v>
      </c>
      <c r="J194" s="2"/>
      <c r="K194" s="18"/>
      <c r="L194" s="18">
        <f>SUM(L191:L193)</f>
        <v>0</v>
      </c>
    </row>
    <row r="195" spans="1:12" x14ac:dyDescent="0.25">
      <c r="A195" t="s">
        <v>10</v>
      </c>
      <c r="C195" s="2">
        <f>+C188+(1/$B194)*(C194-C188)</f>
        <v>500</v>
      </c>
      <c r="D195" s="2">
        <f t="shared" ref="D195:G195" si="77">+D188+(1/$B194)*(D194-D188)</f>
        <v>500</v>
      </c>
      <c r="E195" s="2">
        <f t="shared" si="77"/>
        <v>0</v>
      </c>
      <c r="F195" s="2">
        <f t="shared" si="77"/>
        <v>500</v>
      </c>
      <c r="G195" s="2">
        <f t="shared" si="77"/>
        <v>500</v>
      </c>
      <c r="H195" s="2">
        <f>+(C195-C188)^2+(D195-D188)^2+(E195-E188)^2+(F195-F188)^2+(G195-G188)^2</f>
        <v>0</v>
      </c>
      <c r="J195" s="23">
        <f>+(SUMPRODUCT(C190:G190,C195:G195)-$J$4*MIN(H191:H193))/($J$4*MIN(H191:H193))</f>
        <v>0</v>
      </c>
      <c r="K195" s="19"/>
      <c r="L195" s="19"/>
    </row>
    <row r="196" spans="1:12" x14ac:dyDescent="0.25">
      <c r="J196" s="2" t="s">
        <v>35</v>
      </c>
      <c r="K196" s="19"/>
      <c r="L196" s="19"/>
    </row>
    <row r="197" spans="1:12" x14ac:dyDescent="0.25">
      <c r="A197" t="s">
        <v>5</v>
      </c>
      <c r="C197" s="2">
        <f>+C195/$C$5</f>
        <v>5</v>
      </c>
      <c r="D197" s="2">
        <f>+$D$4</f>
        <v>15</v>
      </c>
      <c r="E197" s="2">
        <f>+$E$4</f>
        <v>9999</v>
      </c>
      <c r="F197" s="2">
        <f>+$F$4</f>
        <v>15</v>
      </c>
      <c r="G197" s="2">
        <f>+G195/$G$5</f>
        <v>5</v>
      </c>
      <c r="K197" s="19"/>
      <c r="L197" s="19"/>
    </row>
    <row r="198" spans="1:12" x14ac:dyDescent="0.25">
      <c r="A198" t="s">
        <v>6</v>
      </c>
      <c r="C198" s="2">
        <v>1</v>
      </c>
      <c r="D198" s="2">
        <v>1</v>
      </c>
      <c r="H198" s="2">
        <f>+SUMPRODUCT(C197:G197,C198:G198)</f>
        <v>20</v>
      </c>
      <c r="I198" s="2">
        <f>+EXP(-$J$3*H198)</f>
        <v>2.4787521766663585E-3</v>
      </c>
      <c r="J198" s="2">
        <f>+I198/I201*$J$4</f>
        <v>500</v>
      </c>
      <c r="K198" s="18">
        <f>+K191+(1/B201)*(J198-K191)</f>
        <v>500</v>
      </c>
      <c r="L198" s="18">
        <f>+(K198-K191)^2</f>
        <v>0</v>
      </c>
    </row>
    <row r="199" spans="1:12" x14ac:dyDescent="0.25">
      <c r="A199" t="s">
        <v>7</v>
      </c>
      <c r="C199" s="2">
        <v>1</v>
      </c>
      <c r="E199" s="2">
        <v>1</v>
      </c>
      <c r="G199" s="2">
        <v>1</v>
      </c>
      <c r="H199" s="2">
        <f>+SUMPRODUCT(C197:G197,C199:G199)</f>
        <v>10009</v>
      </c>
      <c r="I199" s="2">
        <f>+EXP(-$J$3*H199)</f>
        <v>0</v>
      </c>
      <c r="J199" s="2">
        <f>+I199/I201*$J$4</f>
        <v>0</v>
      </c>
      <c r="K199" s="18">
        <f>+K192+(1/B201)*(J199-K192)</f>
        <v>0</v>
      </c>
      <c r="L199" s="18">
        <f t="shared" ref="L199:L200" si="78">+(K199-K192)^2</f>
        <v>0</v>
      </c>
    </row>
    <row r="200" spans="1:12" x14ac:dyDescent="0.25">
      <c r="A200" t="s">
        <v>8</v>
      </c>
      <c r="F200" s="2">
        <v>1</v>
      </c>
      <c r="G200" s="2">
        <v>1</v>
      </c>
      <c r="H200" s="2">
        <f>+SUMPRODUCT(C197:G197,C200:G200)</f>
        <v>20</v>
      </c>
      <c r="I200" s="2">
        <f>+EXP(-$J$3*H200)</f>
        <v>2.4787521766663585E-3</v>
      </c>
      <c r="J200" s="2">
        <f>+I200/I201*$J$4</f>
        <v>500</v>
      </c>
      <c r="K200" s="18">
        <f>+K193+(1/B201)*(J200-K193)</f>
        <v>500</v>
      </c>
      <c r="L200" s="18">
        <f t="shared" si="78"/>
        <v>0</v>
      </c>
    </row>
    <row r="201" spans="1:12" x14ac:dyDescent="0.25">
      <c r="A201" t="s">
        <v>9</v>
      </c>
      <c r="B201">
        <f>+B194+1</f>
        <v>28</v>
      </c>
      <c r="C201" s="2">
        <f>+SUMPRODUCT(C198:C200,$J198:$J200)</f>
        <v>500</v>
      </c>
      <c r="D201" s="2">
        <f t="shared" ref="D201:G201" si="79">+SUMPRODUCT(D198:D200,$J198:$J200)</f>
        <v>500</v>
      </c>
      <c r="E201" s="2">
        <f t="shared" si="79"/>
        <v>0</v>
      </c>
      <c r="F201" s="2">
        <f t="shared" si="79"/>
        <v>500</v>
      </c>
      <c r="G201" s="2">
        <f t="shared" si="79"/>
        <v>500</v>
      </c>
      <c r="I201" s="2">
        <f>SUM(I198:I200)</f>
        <v>4.957504353332717E-3</v>
      </c>
      <c r="J201" s="2"/>
      <c r="K201" s="18"/>
      <c r="L201" s="18">
        <f>SUM(L198:L200)</f>
        <v>0</v>
      </c>
    </row>
    <row r="202" spans="1:12" x14ac:dyDescent="0.25">
      <c r="A202" t="s">
        <v>10</v>
      </c>
      <c r="C202" s="2">
        <f>+C195+(1/$B201)*(C201-C195)</f>
        <v>500</v>
      </c>
      <c r="D202" s="2">
        <f t="shared" ref="D202:G202" si="80">+D195+(1/$B201)*(D201-D195)</f>
        <v>500</v>
      </c>
      <c r="E202" s="2">
        <f t="shared" si="80"/>
        <v>0</v>
      </c>
      <c r="F202" s="2">
        <f t="shared" si="80"/>
        <v>500</v>
      </c>
      <c r="G202" s="2">
        <f t="shared" si="80"/>
        <v>500</v>
      </c>
      <c r="H202" s="2">
        <f>+(C202-C195)^2+(D202-D195)^2+(E202-E195)^2+(F202-F195)^2+(G202-G195)^2</f>
        <v>0</v>
      </c>
      <c r="J202" s="23">
        <f>+(SUMPRODUCT(C197:G197,C202:G202)-$J$4*MIN(H198:H200))/($J$4*MIN(H198:H200))</f>
        <v>0</v>
      </c>
      <c r="K202" s="19"/>
      <c r="L202" s="19"/>
    </row>
    <row r="203" spans="1:12" x14ac:dyDescent="0.25">
      <c r="J203" s="2" t="s">
        <v>35</v>
      </c>
      <c r="K203" s="19"/>
      <c r="L203" s="19"/>
    </row>
    <row r="204" spans="1:12" x14ac:dyDescent="0.25">
      <c r="A204" t="s">
        <v>5</v>
      </c>
      <c r="C204" s="2">
        <f>+C202/$C$5</f>
        <v>5</v>
      </c>
      <c r="D204" s="2">
        <f>+$D$4</f>
        <v>15</v>
      </c>
      <c r="E204" s="2">
        <f>+$E$4</f>
        <v>9999</v>
      </c>
      <c r="F204" s="2">
        <f>+$F$4</f>
        <v>15</v>
      </c>
      <c r="G204" s="2">
        <f>+G202/$G$5</f>
        <v>5</v>
      </c>
      <c r="K204" s="19"/>
      <c r="L204" s="19"/>
    </row>
    <row r="205" spans="1:12" x14ac:dyDescent="0.25">
      <c r="A205" t="s">
        <v>6</v>
      </c>
      <c r="C205" s="2">
        <v>1</v>
      </c>
      <c r="D205" s="2">
        <v>1</v>
      </c>
      <c r="H205" s="2">
        <f>+SUMPRODUCT(C204:G204,C205:G205)</f>
        <v>20</v>
      </c>
      <c r="I205" s="2">
        <f>+EXP(-$J$3*H205)</f>
        <v>2.4787521766663585E-3</v>
      </c>
      <c r="J205" s="2">
        <f>+I205/I208*$J$4</f>
        <v>500</v>
      </c>
      <c r="K205" s="18">
        <f>+K198+(1/B208)*(J205-K198)</f>
        <v>500</v>
      </c>
      <c r="L205" s="18">
        <f>+(K205-K198)^2</f>
        <v>0</v>
      </c>
    </row>
    <row r="206" spans="1:12" x14ac:dyDescent="0.25">
      <c r="A206" t="s">
        <v>7</v>
      </c>
      <c r="C206" s="2">
        <v>1</v>
      </c>
      <c r="E206" s="2">
        <v>1</v>
      </c>
      <c r="G206" s="2">
        <v>1</v>
      </c>
      <c r="H206" s="2">
        <f>+SUMPRODUCT(C204:G204,C206:G206)</f>
        <v>10009</v>
      </c>
      <c r="I206" s="2">
        <f>+EXP(-$J$3*H206)</f>
        <v>0</v>
      </c>
      <c r="J206" s="2">
        <f>+I206/I208*$J$4</f>
        <v>0</v>
      </c>
      <c r="K206" s="18">
        <f>+K199+(1/B208)*(J206-K199)</f>
        <v>0</v>
      </c>
      <c r="L206" s="18">
        <f t="shared" ref="L206:L207" si="81">+(K206-K199)^2</f>
        <v>0</v>
      </c>
    </row>
    <row r="207" spans="1:12" x14ac:dyDescent="0.25">
      <c r="A207" t="s">
        <v>8</v>
      </c>
      <c r="F207" s="2">
        <v>1</v>
      </c>
      <c r="G207" s="2">
        <v>1</v>
      </c>
      <c r="H207" s="2">
        <f>+SUMPRODUCT(C204:G204,C207:G207)</f>
        <v>20</v>
      </c>
      <c r="I207" s="2">
        <f>+EXP(-$J$3*H207)</f>
        <v>2.4787521766663585E-3</v>
      </c>
      <c r="J207" s="2">
        <f>+I207/I208*$J$4</f>
        <v>500</v>
      </c>
      <c r="K207" s="18">
        <f>+K200+(1/B208)*(J207-K200)</f>
        <v>500</v>
      </c>
      <c r="L207" s="18">
        <f t="shared" si="81"/>
        <v>0</v>
      </c>
    </row>
    <row r="208" spans="1:12" x14ac:dyDescent="0.25">
      <c r="A208" t="s">
        <v>9</v>
      </c>
      <c r="B208">
        <f>+B201+1</f>
        <v>29</v>
      </c>
      <c r="C208" s="2">
        <f>+SUMPRODUCT(C205:C207,$J205:$J207)</f>
        <v>500</v>
      </c>
      <c r="D208" s="2">
        <f t="shared" ref="D208:G208" si="82">+SUMPRODUCT(D205:D207,$J205:$J207)</f>
        <v>500</v>
      </c>
      <c r="E208" s="2">
        <f t="shared" si="82"/>
        <v>0</v>
      </c>
      <c r="F208" s="2">
        <f t="shared" si="82"/>
        <v>500</v>
      </c>
      <c r="G208" s="2">
        <f t="shared" si="82"/>
        <v>500</v>
      </c>
      <c r="I208" s="2">
        <f>SUM(I205:I207)</f>
        <v>4.957504353332717E-3</v>
      </c>
      <c r="J208" s="2"/>
      <c r="K208" s="18"/>
      <c r="L208" s="18">
        <f>SUM(L205:L207)</f>
        <v>0</v>
      </c>
    </row>
    <row r="209" spans="1:12" x14ac:dyDescent="0.25">
      <c r="A209" t="s">
        <v>10</v>
      </c>
      <c r="C209" s="2">
        <f>+C202+(1/$B208)*(C208-C202)</f>
        <v>500</v>
      </c>
      <c r="D209" s="2">
        <f t="shared" ref="D209:G209" si="83">+D202+(1/$B208)*(D208-D202)</f>
        <v>500</v>
      </c>
      <c r="E209" s="2">
        <f t="shared" si="83"/>
        <v>0</v>
      </c>
      <c r="F209" s="2">
        <f t="shared" si="83"/>
        <v>500</v>
      </c>
      <c r="G209" s="2">
        <f t="shared" si="83"/>
        <v>500</v>
      </c>
      <c r="H209" s="2">
        <f>+(C209-C202)^2+(D209-D202)^2+(E209-E202)^2+(F209-F202)^2+(G209-G202)^2</f>
        <v>0</v>
      </c>
      <c r="J209" s="23">
        <f>+(SUMPRODUCT(C204:G204,C209:G209)-$J$4*MIN(H205:H207))/($J$4*MIN(H205:H207))</f>
        <v>0</v>
      </c>
      <c r="K209" s="19"/>
      <c r="L209" s="19"/>
    </row>
    <row r="210" spans="1:12" x14ac:dyDescent="0.25">
      <c r="J210" s="2" t="s">
        <v>35</v>
      </c>
      <c r="K210" s="19"/>
      <c r="L210" s="19"/>
    </row>
    <row r="211" spans="1:12" x14ac:dyDescent="0.25">
      <c r="A211" t="s">
        <v>5</v>
      </c>
      <c r="C211" s="2">
        <f>+C209/$C$5</f>
        <v>5</v>
      </c>
      <c r="D211" s="2">
        <f>+$D$4</f>
        <v>15</v>
      </c>
      <c r="E211" s="2">
        <f>+$E$4</f>
        <v>9999</v>
      </c>
      <c r="F211" s="2">
        <f>+$F$4</f>
        <v>15</v>
      </c>
      <c r="G211" s="2">
        <f>+G209/$G$5</f>
        <v>5</v>
      </c>
      <c r="K211" s="19"/>
      <c r="L211" s="19"/>
    </row>
    <row r="212" spans="1:12" x14ac:dyDescent="0.25">
      <c r="A212" t="s">
        <v>6</v>
      </c>
      <c r="C212" s="2">
        <v>1</v>
      </c>
      <c r="D212" s="2">
        <v>1</v>
      </c>
      <c r="H212" s="2">
        <f>+SUMPRODUCT(C211:G211,C212:G212)</f>
        <v>20</v>
      </c>
      <c r="I212" s="2">
        <f>+EXP(-$J$3*H212)</f>
        <v>2.4787521766663585E-3</v>
      </c>
      <c r="J212" s="2">
        <f>+I212/I215*$J$4</f>
        <v>500</v>
      </c>
      <c r="K212" s="18">
        <f>+K205+(1/B215)*(J212-K205)</f>
        <v>500</v>
      </c>
      <c r="L212" s="18">
        <f>+(K212-K205)^2</f>
        <v>0</v>
      </c>
    </row>
    <row r="213" spans="1:12" x14ac:dyDescent="0.25">
      <c r="A213" t="s">
        <v>7</v>
      </c>
      <c r="C213" s="2">
        <v>1</v>
      </c>
      <c r="E213" s="2">
        <v>1</v>
      </c>
      <c r="G213" s="2">
        <v>1</v>
      </c>
      <c r="H213" s="2">
        <f>+SUMPRODUCT(C211:G211,C213:G213)</f>
        <v>10009</v>
      </c>
      <c r="I213" s="2">
        <f>+EXP(-$J$3*H213)</f>
        <v>0</v>
      </c>
      <c r="J213" s="2">
        <f>+I213/I215*$J$4</f>
        <v>0</v>
      </c>
      <c r="K213" s="18">
        <f>+K206+(1/B215)*(J213-K206)</f>
        <v>0</v>
      </c>
      <c r="L213" s="18">
        <f t="shared" ref="L213:L214" si="84">+(K213-K206)^2</f>
        <v>0</v>
      </c>
    </row>
    <row r="214" spans="1:12" x14ac:dyDescent="0.25">
      <c r="A214" t="s">
        <v>8</v>
      </c>
      <c r="F214" s="2">
        <v>1</v>
      </c>
      <c r="G214" s="2">
        <v>1</v>
      </c>
      <c r="H214" s="2">
        <f>+SUMPRODUCT(C211:G211,C214:G214)</f>
        <v>20</v>
      </c>
      <c r="I214" s="2">
        <f>+EXP(-$J$3*H214)</f>
        <v>2.4787521766663585E-3</v>
      </c>
      <c r="J214" s="2">
        <f>+I214/I215*$J$4</f>
        <v>500</v>
      </c>
      <c r="K214" s="18">
        <f>+K207+(1/B215)*(J214-K207)</f>
        <v>500</v>
      </c>
      <c r="L214" s="18">
        <f t="shared" si="84"/>
        <v>0</v>
      </c>
    </row>
    <row r="215" spans="1:12" x14ac:dyDescent="0.25">
      <c r="A215" t="s">
        <v>9</v>
      </c>
      <c r="B215">
        <f>+B208+1</f>
        <v>30</v>
      </c>
      <c r="C215" s="2">
        <f>+SUMPRODUCT(C212:C214,$J212:$J214)</f>
        <v>500</v>
      </c>
      <c r="D215" s="2">
        <f t="shared" ref="D215:G215" si="85">+SUMPRODUCT(D212:D214,$J212:$J214)</f>
        <v>500</v>
      </c>
      <c r="E215" s="2">
        <f t="shared" si="85"/>
        <v>0</v>
      </c>
      <c r="F215" s="2">
        <f t="shared" si="85"/>
        <v>500</v>
      </c>
      <c r="G215" s="2">
        <f t="shared" si="85"/>
        <v>500</v>
      </c>
      <c r="I215" s="2">
        <f>SUM(I212:I214)</f>
        <v>4.957504353332717E-3</v>
      </c>
      <c r="J215" s="2"/>
      <c r="K215" s="18"/>
      <c r="L215" s="18">
        <f>SUM(L212:L214)</f>
        <v>0</v>
      </c>
    </row>
    <row r="216" spans="1:12" x14ac:dyDescent="0.25">
      <c r="A216" t="s">
        <v>10</v>
      </c>
      <c r="C216" s="2">
        <f>+C209+(1/$B215)*(C215-C209)</f>
        <v>500</v>
      </c>
      <c r="D216" s="2">
        <f t="shared" ref="D216:G216" si="86">+D209+(1/$B215)*(D215-D209)</f>
        <v>500</v>
      </c>
      <c r="E216" s="2">
        <f t="shared" si="86"/>
        <v>0</v>
      </c>
      <c r="F216" s="2">
        <f t="shared" si="86"/>
        <v>500</v>
      </c>
      <c r="G216" s="2">
        <f t="shared" si="86"/>
        <v>500</v>
      </c>
      <c r="H216" s="2">
        <f>+(C216-C209)^2+(D216-D209)^2+(E216-E209)^2+(F216-F209)^2+(G216-G209)^2</f>
        <v>0</v>
      </c>
      <c r="J216" s="23">
        <f>+(SUMPRODUCT(C211:G211,C216:G216)-$J$4*MIN(H212:H214))/($J$4*MIN(H212:H214))</f>
        <v>0</v>
      </c>
      <c r="K216" s="19"/>
      <c r="L216" s="19"/>
    </row>
    <row r="217" spans="1:12" x14ac:dyDescent="0.25">
      <c r="J217" s="2" t="s">
        <v>35</v>
      </c>
      <c r="K217" s="19"/>
      <c r="L217" s="19"/>
    </row>
    <row r="218" spans="1:12" x14ac:dyDescent="0.25">
      <c r="A218" t="s">
        <v>5</v>
      </c>
      <c r="C218" s="2">
        <f>+C216/$C$5</f>
        <v>5</v>
      </c>
      <c r="D218" s="2">
        <f>+$D$4</f>
        <v>15</v>
      </c>
      <c r="E218" s="2">
        <f>+$E$4</f>
        <v>9999</v>
      </c>
      <c r="F218" s="2">
        <f>+$F$4</f>
        <v>15</v>
      </c>
      <c r="G218" s="2">
        <f>+G216/$G$5</f>
        <v>5</v>
      </c>
      <c r="K218" s="19"/>
      <c r="L218" s="19"/>
    </row>
    <row r="219" spans="1:12" x14ac:dyDescent="0.25">
      <c r="A219" t="s">
        <v>6</v>
      </c>
      <c r="C219" s="2">
        <v>1</v>
      </c>
      <c r="D219" s="2">
        <v>1</v>
      </c>
      <c r="H219" s="2">
        <f>+SUMPRODUCT(C218:G218,C219:G219)</f>
        <v>20</v>
      </c>
      <c r="I219" s="2">
        <f>+EXP(-$J$3*H219)</f>
        <v>2.4787521766663585E-3</v>
      </c>
      <c r="J219" s="2">
        <f>+I219/I222*$J$4</f>
        <v>500</v>
      </c>
      <c r="K219" s="18">
        <f>+K212+(1/B222)*(J219-K212)</f>
        <v>500</v>
      </c>
      <c r="L219" s="18">
        <f>+(K219-K212)^2</f>
        <v>0</v>
      </c>
    </row>
    <row r="220" spans="1:12" x14ac:dyDescent="0.25">
      <c r="A220" t="s">
        <v>7</v>
      </c>
      <c r="C220" s="2">
        <v>1</v>
      </c>
      <c r="E220" s="2">
        <v>1</v>
      </c>
      <c r="G220" s="2">
        <v>1</v>
      </c>
      <c r="H220" s="2">
        <f>+SUMPRODUCT(C218:G218,C220:G220)</f>
        <v>10009</v>
      </c>
      <c r="I220" s="2">
        <f>+EXP(-$J$3*H220)</f>
        <v>0</v>
      </c>
      <c r="J220" s="2">
        <f>+I220/I222*$J$4</f>
        <v>0</v>
      </c>
      <c r="K220" s="18">
        <f>+K213+(1/B222)*(J220-K213)</f>
        <v>0</v>
      </c>
      <c r="L220" s="18">
        <f t="shared" ref="L220:L221" si="87">+(K220-K213)^2</f>
        <v>0</v>
      </c>
    </row>
    <row r="221" spans="1:12" x14ac:dyDescent="0.25">
      <c r="A221" t="s">
        <v>8</v>
      </c>
      <c r="F221" s="2">
        <v>1</v>
      </c>
      <c r="G221" s="2">
        <v>1</v>
      </c>
      <c r="H221" s="2">
        <f>+SUMPRODUCT(C218:G218,C221:G221)</f>
        <v>20</v>
      </c>
      <c r="I221" s="2">
        <f>+EXP(-$J$3*H221)</f>
        <v>2.4787521766663585E-3</v>
      </c>
      <c r="J221" s="2">
        <f>+I221/I222*$J$4</f>
        <v>500</v>
      </c>
      <c r="K221" s="18">
        <f>+K214+(1/B222)*(J221-K214)</f>
        <v>500</v>
      </c>
      <c r="L221" s="18">
        <f t="shared" si="87"/>
        <v>0</v>
      </c>
    </row>
    <row r="222" spans="1:12" x14ac:dyDescent="0.25">
      <c r="A222" t="s">
        <v>9</v>
      </c>
      <c r="B222">
        <f>+B215+1</f>
        <v>31</v>
      </c>
      <c r="C222" s="2">
        <f>+SUMPRODUCT(C219:C221,$J219:$J221)</f>
        <v>500</v>
      </c>
      <c r="D222" s="2">
        <f t="shared" ref="D222:G222" si="88">+SUMPRODUCT(D219:D221,$J219:$J221)</f>
        <v>500</v>
      </c>
      <c r="E222" s="2">
        <f t="shared" si="88"/>
        <v>0</v>
      </c>
      <c r="F222" s="2">
        <f t="shared" si="88"/>
        <v>500</v>
      </c>
      <c r="G222" s="2">
        <f t="shared" si="88"/>
        <v>500</v>
      </c>
      <c r="I222" s="2">
        <f>SUM(I219:I221)</f>
        <v>4.957504353332717E-3</v>
      </c>
      <c r="J222" s="2"/>
      <c r="K222" s="18"/>
      <c r="L222" s="18">
        <f>SUM(L219:L221)</f>
        <v>0</v>
      </c>
    </row>
    <row r="223" spans="1:12" x14ac:dyDescent="0.25">
      <c r="A223" t="s">
        <v>10</v>
      </c>
      <c r="C223" s="2">
        <f>+C216+(1/$B222)*(C222-C216)</f>
        <v>500</v>
      </c>
      <c r="D223" s="2">
        <f t="shared" ref="D223:G223" si="89">+D216+(1/$B222)*(D222-D216)</f>
        <v>500</v>
      </c>
      <c r="E223" s="2">
        <f t="shared" si="89"/>
        <v>0</v>
      </c>
      <c r="F223" s="2">
        <f t="shared" si="89"/>
        <v>500</v>
      </c>
      <c r="G223" s="2">
        <f t="shared" si="89"/>
        <v>500</v>
      </c>
      <c r="H223" s="2">
        <f>+(C223-C216)^2+(D223-D216)^2+(E223-E216)^2+(F223-F216)^2+(G223-G216)^2</f>
        <v>0</v>
      </c>
      <c r="J223" s="23">
        <f>+(SUMPRODUCT(C218:G218,C223:G223)-$J$4*MIN(H219:H221))/($J$4*MIN(H219:H221))</f>
        <v>0</v>
      </c>
      <c r="K223" s="19"/>
      <c r="L223" s="19"/>
    </row>
    <row r="224" spans="1:12" x14ac:dyDescent="0.25">
      <c r="J224" s="2" t="s">
        <v>35</v>
      </c>
      <c r="K224" s="19"/>
      <c r="L224" s="19"/>
    </row>
    <row r="225" spans="1:12" x14ac:dyDescent="0.25">
      <c r="A225" t="s">
        <v>5</v>
      </c>
      <c r="C225" s="2">
        <f>+C223/$C$5</f>
        <v>5</v>
      </c>
      <c r="D225" s="2">
        <f>+$D$4</f>
        <v>15</v>
      </c>
      <c r="E225" s="2">
        <f>+$E$4</f>
        <v>9999</v>
      </c>
      <c r="F225" s="2">
        <f>+$F$4</f>
        <v>15</v>
      </c>
      <c r="G225" s="2">
        <f>+G223/$G$5</f>
        <v>5</v>
      </c>
      <c r="K225" s="19"/>
      <c r="L225" s="19"/>
    </row>
    <row r="226" spans="1:12" x14ac:dyDescent="0.25">
      <c r="A226" t="s">
        <v>6</v>
      </c>
      <c r="C226" s="2">
        <v>1</v>
      </c>
      <c r="D226" s="2">
        <v>1</v>
      </c>
      <c r="H226" s="2">
        <f>+SUMPRODUCT(C225:G225,C226:G226)</f>
        <v>20</v>
      </c>
      <c r="I226" s="2">
        <f>+EXP(-$J$3*H226)</f>
        <v>2.4787521766663585E-3</v>
      </c>
      <c r="J226" s="2">
        <f>+I226/I229*$J$4</f>
        <v>500</v>
      </c>
      <c r="K226" s="18">
        <f>+K219+(1/B229)*(J226-K219)</f>
        <v>500</v>
      </c>
      <c r="L226" s="18">
        <f>+(K226-K219)^2</f>
        <v>0</v>
      </c>
    </row>
    <row r="227" spans="1:12" x14ac:dyDescent="0.25">
      <c r="A227" t="s">
        <v>7</v>
      </c>
      <c r="C227" s="2">
        <v>1</v>
      </c>
      <c r="E227" s="2">
        <v>1</v>
      </c>
      <c r="G227" s="2">
        <v>1</v>
      </c>
      <c r="H227" s="2">
        <f>+SUMPRODUCT(C225:G225,C227:G227)</f>
        <v>10009</v>
      </c>
      <c r="I227" s="2">
        <f>+EXP(-$J$3*H227)</f>
        <v>0</v>
      </c>
      <c r="J227" s="2">
        <f>+I227/I229*$J$4</f>
        <v>0</v>
      </c>
      <c r="K227" s="18">
        <f>+K220+(1/B229)*(J227-K220)</f>
        <v>0</v>
      </c>
      <c r="L227" s="18">
        <f t="shared" ref="L227:L228" si="90">+(K227-K220)^2</f>
        <v>0</v>
      </c>
    </row>
    <row r="228" spans="1:12" x14ac:dyDescent="0.25">
      <c r="A228" t="s">
        <v>8</v>
      </c>
      <c r="F228" s="2">
        <v>1</v>
      </c>
      <c r="G228" s="2">
        <v>1</v>
      </c>
      <c r="H228" s="2">
        <f>+SUMPRODUCT(C225:G225,C228:G228)</f>
        <v>20</v>
      </c>
      <c r="I228" s="2">
        <f>+EXP(-$J$3*H228)</f>
        <v>2.4787521766663585E-3</v>
      </c>
      <c r="J228" s="2">
        <f>+I228/I229*$J$4</f>
        <v>500</v>
      </c>
      <c r="K228" s="18">
        <f>+K221+(1/B229)*(J228-K221)</f>
        <v>500</v>
      </c>
      <c r="L228" s="18">
        <f t="shared" si="90"/>
        <v>0</v>
      </c>
    </row>
    <row r="229" spans="1:12" x14ac:dyDescent="0.25">
      <c r="A229" t="s">
        <v>9</v>
      </c>
      <c r="B229">
        <f>+B222+1</f>
        <v>32</v>
      </c>
      <c r="C229" s="2">
        <f>+SUMPRODUCT(C226:C228,$J226:$J228)</f>
        <v>500</v>
      </c>
      <c r="D229" s="2">
        <f t="shared" ref="D229:G229" si="91">+SUMPRODUCT(D226:D228,$J226:$J228)</f>
        <v>500</v>
      </c>
      <c r="E229" s="2">
        <f t="shared" si="91"/>
        <v>0</v>
      </c>
      <c r="F229" s="2">
        <f t="shared" si="91"/>
        <v>500</v>
      </c>
      <c r="G229" s="2">
        <f t="shared" si="91"/>
        <v>500</v>
      </c>
      <c r="I229" s="2">
        <f>SUM(I226:I228)</f>
        <v>4.957504353332717E-3</v>
      </c>
      <c r="J229" s="2"/>
      <c r="K229" s="18"/>
      <c r="L229" s="18">
        <f>SUM(L226:L228)</f>
        <v>0</v>
      </c>
    </row>
    <row r="230" spans="1:12" x14ac:dyDescent="0.25">
      <c r="A230" t="s">
        <v>10</v>
      </c>
      <c r="C230" s="2">
        <f>+C223+(1/$B229)*(C229-C223)</f>
        <v>500</v>
      </c>
      <c r="D230" s="2">
        <f t="shared" ref="D230:G230" si="92">+D223+(1/$B229)*(D229-D223)</f>
        <v>500</v>
      </c>
      <c r="E230" s="2">
        <f t="shared" si="92"/>
        <v>0</v>
      </c>
      <c r="F230" s="2">
        <f t="shared" si="92"/>
        <v>500</v>
      </c>
      <c r="G230" s="2">
        <f t="shared" si="92"/>
        <v>500</v>
      </c>
      <c r="H230" s="2">
        <f>+(C230-C223)^2+(D230-D223)^2+(E230-E223)^2+(F230-F223)^2+(G230-G223)^2</f>
        <v>0</v>
      </c>
      <c r="J230" s="23">
        <f>+(SUMPRODUCT(C225:G225,C230:G230)-$J$4*MIN(H226:H228))/($J$4*MIN(H226:H228))</f>
        <v>0</v>
      </c>
      <c r="K230" s="19"/>
      <c r="L230" s="19"/>
    </row>
    <row r="231" spans="1:12" x14ac:dyDescent="0.25">
      <c r="J231" s="2" t="s">
        <v>35</v>
      </c>
      <c r="K231" s="19"/>
      <c r="L231" s="19"/>
    </row>
    <row r="232" spans="1:12" x14ac:dyDescent="0.25">
      <c r="A232" t="s">
        <v>5</v>
      </c>
      <c r="C232" s="2">
        <f>+C230/$C$5</f>
        <v>5</v>
      </c>
      <c r="D232" s="2">
        <f>+$D$4</f>
        <v>15</v>
      </c>
      <c r="E232" s="2">
        <f>+$E$4</f>
        <v>9999</v>
      </c>
      <c r="F232" s="2">
        <f>+$F$4</f>
        <v>15</v>
      </c>
      <c r="G232" s="2">
        <f>+G230/$G$5</f>
        <v>5</v>
      </c>
      <c r="K232" s="19"/>
      <c r="L232" s="19"/>
    </row>
    <row r="233" spans="1:12" x14ac:dyDescent="0.25">
      <c r="A233" t="s">
        <v>6</v>
      </c>
      <c r="C233" s="2">
        <v>1</v>
      </c>
      <c r="D233" s="2">
        <v>1</v>
      </c>
      <c r="H233" s="2">
        <f>+SUMPRODUCT(C232:G232,C233:G233)</f>
        <v>20</v>
      </c>
      <c r="I233" s="2">
        <f>+EXP(-$J$3*H233)</f>
        <v>2.4787521766663585E-3</v>
      </c>
      <c r="J233" s="2">
        <f>+I233/I236*$J$4</f>
        <v>500</v>
      </c>
      <c r="K233" s="18">
        <f>+K226+(1/B236)*(J233-K226)</f>
        <v>500</v>
      </c>
      <c r="L233" s="18">
        <f>+(K233-K226)^2</f>
        <v>0</v>
      </c>
    </row>
    <row r="234" spans="1:12" x14ac:dyDescent="0.25">
      <c r="A234" t="s">
        <v>7</v>
      </c>
      <c r="C234" s="2">
        <v>1</v>
      </c>
      <c r="E234" s="2">
        <v>1</v>
      </c>
      <c r="G234" s="2">
        <v>1</v>
      </c>
      <c r="H234" s="2">
        <f>+SUMPRODUCT(C232:G232,C234:G234)</f>
        <v>10009</v>
      </c>
      <c r="I234" s="2">
        <f>+EXP(-$J$3*H234)</f>
        <v>0</v>
      </c>
      <c r="J234" s="2">
        <f>+I234/I236*$J$4</f>
        <v>0</v>
      </c>
      <c r="K234" s="18">
        <f>+K227+(1/B236)*(J234-K227)</f>
        <v>0</v>
      </c>
      <c r="L234" s="18">
        <f t="shared" ref="L234:L235" si="93">+(K234-K227)^2</f>
        <v>0</v>
      </c>
    </row>
    <row r="235" spans="1:12" x14ac:dyDescent="0.25">
      <c r="A235" t="s">
        <v>8</v>
      </c>
      <c r="F235" s="2">
        <v>1</v>
      </c>
      <c r="G235" s="2">
        <v>1</v>
      </c>
      <c r="H235" s="2">
        <f>+SUMPRODUCT(C232:G232,C235:G235)</f>
        <v>20</v>
      </c>
      <c r="I235" s="2">
        <f>+EXP(-$J$3*H235)</f>
        <v>2.4787521766663585E-3</v>
      </c>
      <c r="J235" s="2">
        <f>+I235/I236*$J$4</f>
        <v>500</v>
      </c>
      <c r="K235" s="18">
        <f>+K228+(1/B236)*(J235-K228)</f>
        <v>500</v>
      </c>
      <c r="L235" s="18">
        <f t="shared" si="93"/>
        <v>0</v>
      </c>
    </row>
    <row r="236" spans="1:12" x14ac:dyDescent="0.25">
      <c r="A236" t="s">
        <v>9</v>
      </c>
      <c r="B236">
        <f>+B229+1</f>
        <v>33</v>
      </c>
      <c r="C236" s="2">
        <f>+SUMPRODUCT(C233:C235,$J233:$J235)</f>
        <v>500</v>
      </c>
      <c r="D236" s="2">
        <f t="shared" ref="D236:G236" si="94">+SUMPRODUCT(D233:D235,$J233:$J235)</f>
        <v>500</v>
      </c>
      <c r="E236" s="2">
        <f t="shared" si="94"/>
        <v>0</v>
      </c>
      <c r="F236" s="2">
        <f t="shared" si="94"/>
        <v>500</v>
      </c>
      <c r="G236" s="2">
        <f t="shared" si="94"/>
        <v>500</v>
      </c>
      <c r="I236" s="2">
        <f>SUM(I233:I235)</f>
        <v>4.957504353332717E-3</v>
      </c>
      <c r="J236" s="2"/>
      <c r="K236" s="18"/>
      <c r="L236" s="18">
        <f>SUM(L233:L235)</f>
        <v>0</v>
      </c>
    </row>
    <row r="237" spans="1:12" x14ac:dyDescent="0.25">
      <c r="A237" t="s">
        <v>10</v>
      </c>
      <c r="C237" s="2">
        <f>+C230+(1/$B236)*(C236-C230)</f>
        <v>500</v>
      </c>
      <c r="D237" s="2">
        <f t="shared" ref="D237:G237" si="95">+D230+(1/$B236)*(D236-D230)</f>
        <v>500</v>
      </c>
      <c r="E237" s="2">
        <f t="shared" si="95"/>
        <v>0</v>
      </c>
      <c r="F237" s="2">
        <f t="shared" si="95"/>
        <v>500</v>
      </c>
      <c r="G237" s="2">
        <f t="shared" si="95"/>
        <v>500</v>
      </c>
      <c r="H237" s="2">
        <f>+(C237-C230)^2+(D237-D230)^2+(E237-E230)^2+(F237-F230)^2+(G237-G230)^2</f>
        <v>0</v>
      </c>
      <c r="J237" s="23">
        <f>+(SUMPRODUCT(C232:G232,C237:G237)-$J$4*MIN(H233:H235))/($J$4*MIN(H233:H235))</f>
        <v>0</v>
      </c>
      <c r="K237" s="19"/>
      <c r="L237" s="19"/>
    </row>
    <row r="238" spans="1:12" x14ac:dyDescent="0.25">
      <c r="J238" s="2" t="s">
        <v>35</v>
      </c>
      <c r="K238" s="19"/>
      <c r="L238" s="19"/>
    </row>
    <row r="239" spans="1:12" x14ac:dyDescent="0.25">
      <c r="A239" t="s">
        <v>5</v>
      </c>
      <c r="C239" s="2">
        <f>+C237/$C$5</f>
        <v>5</v>
      </c>
      <c r="D239" s="2">
        <f>+$D$4</f>
        <v>15</v>
      </c>
      <c r="E239" s="2">
        <f>+$E$4</f>
        <v>9999</v>
      </c>
      <c r="F239" s="2">
        <f>+$F$4</f>
        <v>15</v>
      </c>
      <c r="G239" s="2">
        <f>+G237/$G$5</f>
        <v>5</v>
      </c>
      <c r="K239" s="19"/>
      <c r="L239" s="19"/>
    </row>
    <row r="240" spans="1:12" x14ac:dyDescent="0.25">
      <c r="A240" t="s">
        <v>6</v>
      </c>
      <c r="C240" s="2">
        <v>1</v>
      </c>
      <c r="D240" s="2">
        <v>1</v>
      </c>
      <c r="H240" s="2">
        <f>+SUMPRODUCT(C239:G239,C240:G240)</f>
        <v>20</v>
      </c>
      <c r="I240" s="2">
        <f>+EXP(-$J$3*H240)</f>
        <v>2.4787521766663585E-3</v>
      </c>
      <c r="J240" s="2">
        <f>+I240/I243*$J$4</f>
        <v>500</v>
      </c>
      <c r="K240" s="18">
        <f>+K233+(1/B243)*(J240-K233)</f>
        <v>500</v>
      </c>
      <c r="L240" s="18">
        <f>+(K240-K233)^2</f>
        <v>0</v>
      </c>
    </row>
    <row r="241" spans="1:12" x14ac:dyDescent="0.25">
      <c r="A241" t="s">
        <v>7</v>
      </c>
      <c r="C241" s="2">
        <v>1</v>
      </c>
      <c r="E241" s="2">
        <v>1</v>
      </c>
      <c r="G241" s="2">
        <v>1</v>
      </c>
      <c r="H241" s="2">
        <f>+SUMPRODUCT(C239:G239,C241:G241)</f>
        <v>10009</v>
      </c>
      <c r="I241" s="2">
        <f>+EXP(-$J$3*H241)</f>
        <v>0</v>
      </c>
      <c r="J241" s="2">
        <f>+I241/I243*$J$4</f>
        <v>0</v>
      </c>
      <c r="K241" s="18">
        <f>+K234+(1/B243)*(J241-K234)</f>
        <v>0</v>
      </c>
      <c r="L241" s="18">
        <f t="shared" ref="L241:L242" si="96">+(K241-K234)^2</f>
        <v>0</v>
      </c>
    </row>
    <row r="242" spans="1:12" x14ac:dyDescent="0.25">
      <c r="A242" t="s">
        <v>8</v>
      </c>
      <c r="F242" s="2">
        <v>1</v>
      </c>
      <c r="G242" s="2">
        <v>1</v>
      </c>
      <c r="H242" s="2">
        <f>+SUMPRODUCT(C239:G239,C242:G242)</f>
        <v>20</v>
      </c>
      <c r="I242" s="2">
        <f>+EXP(-$J$3*H242)</f>
        <v>2.4787521766663585E-3</v>
      </c>
      <c r="J242" s="2">
        <f>+I242/I243*$J$4</f>
        <v>500</v>
      </c>
      <c r="K242" s="18">
        <f>+K235+(1/B243)*(J242-K235)</f>
        <v>500</v>
      </c>
      <c r="L242" s="18">
        <f t="shared" si="96"/>
        <v>0</v>
      </c>
    </row>
    <row r="243" spans="1:12" x14ac:dyDescent="0.25">
      <c r="A243" t="s">
        <v>9</v>
      </c>
      <c r="B243">
        <f>+B236+1</f>
        <v>34</v>
      </c>
      <c r="C243" s="2">
        <f>+SUMPRODUCT(C240:C242,$J240:$J242)</f>
        <v>500</v>
      </c>
      <c r="D243" s="2">
        <f t="shared" ref="D243:G243" si="97">+SUMPRODUCT(D240:D242,$J240:$J242)</f>
        <v>500</v>
      </c>
      <c r="E243" s="2">
        <f t="shared" si="97"/>
        <v>0</v>
      </c>
      <c r="F243" s="2">
        <f t="shared" si="97"/>
        <v>500</v>
      </c>
      <c r="G243" s="2">
        <f t="shared" si="97"/>
        <v>500</v>
      </c>
      <c r="I243" s="2">
        <f>SUM(I240:I242)</f>
        <v>4.957504353332717E-3</v>
      </c>
      <c r="J243" s="2"/>
      <c r="K243" s="18"/>
      <c r="L243" s="18">
        <f>SUM(L240:L242)</f>
        <v>0</v>
      </c>
    </row>
    <row r="244" spans="1:12" x14ac:dyDescent="0.25">
      <c r="A244" t="s">
        <v>10</v>
      </c>
      <c r="C244" s="2">
        <f>+C237+(1/$B243)*(C243-C237)</f>
        <v>500</v>
      </c>
      <c r="D244" s="2">
        <f t="shared" ref="D244:G244" si="98">+D237+(1/$B243)*(D243-D237)</f>
        <v>500</v>
      </c>
      <c r="E244" s="2">
        <f t="shared" si="98"/>
        <v>0</v>
      </c>
      <c r="F244" s="2">
        <f t="shared" si="98"/>
        <v>500</v>
      </c>
      <c r="G244" s="2">
        <f t="shared" si="98"/>
        <v>500</v>
      </c>
      <c r="H244" s="2">
        <f>+(C244-C237)^2+(D244-D237)^2+(E244-E237)^2+(F244-F237)^2+(G244-G237)^2</f>
        <v>0</v>
      </c>
      <c r="J244" s="23">
        <f>+(SUMPRODUCT(C239:G239,C244:G244)-$J$4*MIN(H240:H242))/($J$4*MIN(H240:H242))</f>
        <v>0</v>
      </c>
      <c r="K244" s="19"/>
      <c r="L244" s="19"/>
    </row>
    <row r="245" spans="1:12" x14ac:dyDescent="0.25">
      <c r="J245" s="2" t="s">
        <v>35</v>
      </c>
      <c r="K245" s="19"/>
      <c r="L245" s="19"/>
    </row>
    <row r="246" spans="1:12" x14ac:dyDescent="0.25">
      <c r="A246" t="s">
        <v>5</v>
      </c>
      <c r="C246" s="2">
        <f>+C244/$C$5</f>
        <v>5</v>
      </c>
      <c r="D246" s="2">
        <f>+$D$4</f>
        <v>15</v>
      </c>
      <c r="E246" s="2">
        <f>+$E$4</f>
        <v>9999</v>
      </c>
      <c r="F246" s="2">
        <f>+$F$4</f>
        <v>15</v>
      </c>
      <c r="G246" s="2">
        <f>+G244/$G$5</f>
        <v>5</v>
      </c>
      <c r="K246" s="19"/>
      <c r="L246" s="19"/>
    </row>
    <row r="247" spans="1:12" x14ac:dyDescent="0.25">
      <c r="A247" t="s">
        <v>6</v>
      </c>
      <c r="C247" s="2">
        <v>1</v>
      </c>
      <c r="D247" s="2">
        <v>1</v>
      </c>
      <c r="H247" s="2">
        <f>+SUMPRODUCT(C246:G246,C247:G247)</f>
        <v>20</v>
      </c>
      <c r="I247" s="2">
        <f>+EXP(-$J$3*H247)</f>
        <v>2.4787521766663585E-3</v>
      </c>
      <c r="J247" s="2">
        <f>+I247/I250*$J$4</f>
        <v>500</v>
      </c>
      <c r="K247" s="18">
        <f>+K240+(1/B250)*(J247-K240)</f>
        <v>500</v>
      </c>
      <c r="L247" s="18">
        <f>+(K247-K240)^2</f>
        <v>0</v>
      </c>
    </row>
    <row r="248" spans="1:12" x14ac:dyDescent="0.25">
      <c r="A248" t="s">
        <v>7</v>
      </c>
      <c r="C248" s="2">
        <v>1</v>
      </c>
      <c r="E248" s="2">
        <v>1</v>
      </c>
      <c r="G248" s="2">
        <v>1</v>
      </c>
      <c r="H248" s="2">
        <f>+SUMPRODUCT(C246:G246,C248:G248)</f>
        <v>10009</v>
      </c>
      <c r="I248" s="2">
        <f>+EXP(-$J$3*H248)</f>
        <v>0</v>
      </c>
      <c r="J248" s="2">
        <f>+I248/I250*$J$4</f>
        <v>0</v>
      </c>
      <c r="K248" s="18">
        <f>+K241+(1/B250)*(J248-K241)</f>
        <v>0</v>
      </c>
      <c r="L248" s="18">
        <f t="shared" ref="L248:L249" si="99">+(K248-K241)^2</f>
        <v>0</v>
      </c>
    </row>
    <row r="249" spans="1:12" x14ac:dyDescent="0.25">
      <c r="A249" t="s">
        <v>8</v>
      </c>
      <c r="F249" s="2">
        <v>1</v>
      </c>
      <c r="G249" s="2">
        <v>1</v>
      </c>
      <c r="H249" s="2">
        <f>+SUMPRODUCT(C246:G246,C249:G249)</f>
        <v>20</v>
      </c>
      <c r="I249" s="2">
        <f>+EXP(-$J$3*H249)</f>
        <v>2.4787521766663585E-3</v>
      </c>
      <c r="J249" s="2">
        <f>+I249/I250*$J$4</f>
        <v>500</v>
      </c>
      <c r="K249" s="18">
        <f>+K242+(1/B250)*(J249-K242)</f>
        <v>500</v>
      </c>
      <c r="L249" s="18">
        <f t="shared" si="99"/>
        <v>0</v>
      </c>
    </row>
    <row r="250" spans="1:12" x14ac:dyDescent="0.25">
      <c r="A250" t="s">
        <v>9</v>
      </c>
      <c r="B250">
        <f>+B243+1</f>
        <v>35</v>
      </c>
      <c r="C250" s="2">
        <f>+SUMPRODUCT(C247:C249,$J247:$J249)</f>
        <v>500</v>
      </c>
      <c r="D250" s="2">
        <f t="shared" ref="D250:G250" si="100">+SUMPRODUCT(D247:D249,$J247:$J249)</f>
        <v>500</v>
      </c>
      <c r="E250" s="2">
        <f t="shared" si="100"/>
        <v>0</v>
      </c>
      <c r="F250" s="2">
        <f t="shared" si="100"/>
        <v>500</v>
      </c>
      <c r="G250" s="2">
        <f t="shared" si="100"/>
        <v>500</v>
      </c>
      <c r="I250" s="2">
        <f>SUM(I247:I249)</f>
        <v>4.957504353332717E-3</v>
      </c>
      <c r="J250" s="2"/>
      <c r="K250" s="18"/>
      <c r="L250" s="18">
        <f>SUM(L247:L249)</f>
        <v>0</v>
      </c>
    </row>
    <row r="251" spans="1:12" x14ac:dyDescent="0.25">
      <c r="A251" t="s">
        <v>10</v>
      </c>
      <c r="C251" s="2">
        <f>+C244+(1/$B250)*(C250-C244)</f>
        <v>500</v>
      </c>
      <c r="D251" s="2">
        <f t="shared" ref="D251:G251" si="101">+D244+(1/$B250)*(D250-D244)</f>
        <v>500</v>
      </c>
      <c r="E251" s="2">
        <f t="shared" si="101"/>
        <v>0</v>
      </c>
      <c r="F251" s="2">
        <f t="shared" si="101"/>
        <v>500</v>
      </c>
      <c r="G251" s="2">
        <f t="shared" si="101"/>
        <v>500</v>
      </c>
      <c r="H251" s="2">
        <f>+(C251-C244)^2+(D251-D244)^2+(E251-E244)^2+(F251-F244)^2+(G251-G244)^2</f>
        <v>0</v>
      </c>
      <c r="J251" s="23">
        <f>+(SUMPRODUCT(C246:G246,C251:G251)-$J$4*MIN(H247:H249))/($J$4*MIN(H247:H249))</f>
        <v>0</v>
      </c>
      <c r="K251" s="19"/>
      <c r="L251" s="19"/>
    </row>
    <row r="252" spans="1:12" x14ac:dyDescent="0.25">
      <c r="J252" s="2" t="s">
        <v>35</v>
      </c>
      <c r="K252" s="19"/>
      <c r="L252" s="19"/>
    </row>
    <row r="253" spans="1:12" x14ac:dyDescent="0.25">
      <c r="A253" t="s">
        <v>5</v>
      </c>
      <c r="C253" s="2">
        <f>+C251/$C$5</f>
        <v>5</v>
      </c>
      <c r="D253" s="2">
        <f>+$D$4</f>
        <v>15</v>
      </c>
      <c r="E253" s="2">
        <f>+$E$4</f>
        <v>9999</v>
      </c>
      <c r="F253" s="2">
        <f>+$F$4</f>
        <v>15</v>
      </c>
      <c r="G253" s="2">
        <f>+G251/$G$5</f>
        <v>5</v>
      </c>
      <c r="K253" s="19"/>
      <c r="L253" s="19"/>
    </row>
    <row r="254" spans="1:12" x14ac:dyDescent="0.25">
      <c r="A254" t="s">
        <v>6</v>
      </c>
      <c r="C254" s="2">
        <v>1</v>
      </c>
      <c r="D254" s="2">
        <v>1</v>
      </c>
      <c r="H254" s="2">
        <f>+SUMPRODUCT(C253:G253,C254:G254)</f>
        <v>20</v>
      </c>
      <c r="I254" s="2">
        <f>+EXP(-$J$3*H254)</f>
        <v>2.4787521766663585E-3</v>
      </c>
      <c r="J254" s="2">
        <f>+I254/I257*$J$4</f>
        <v>500</v>
      </c>
      <c r="K254" s="18">
        <f>+K247+(1/B257)*(J254-K247)</f>
        <v>500</v>
      </c>
      <c r="L254" s="18">
        <f>+(K254-K247)^2</f>
        <v>0</v>
      </c>
    </row>
    <row r="255" spans="1:12" x14ac:dyDescent="0.25">
      <c r="A255" t="s">
        <v>7</v>
      </c>
      <c r="C255" s="2">
        <v>1</v>
      </c>
      <c r="E255" s="2">
        <v>1</v>
      </c>
      <c r="G255" s="2">
        <v>1</v>
      </c>
      <c r="H255" s="2">
        <f>+SUMPRODUCT(C253:G253,C255:G255)</f>
        <v>10009</v>
      </c>
      <c r="I255" s="2">
        <f>+EXP(-$J$3*H255)</f>
        <v>0</v>
      </c>
      <c r="J255" s="2">
        <f>+I255/I257*$J$4</f>
        <v>0</v>
      </c>
      <c r="K255" s="18">
        <f>+K248+(1/B257)*(J255-K248)</f>
        <v>0</v>
      </c>
      <c r="L255" s="18">
        <f t="shared" ref="L255:L256" si="102">+(K255-K248)^2</f>
        <v>0</v>
      </c>
    </row>
    <row r="256" spans="1:12" x14ac:dyDescent="0.25">
      <c r="A256" t="s">
        <v>8</v>
      </c>
      <c r="F256" s="2">
        <v>1</v>
      </c>
      <c r="G256" s="2">
        <v>1</v>
      </c>
      <c r="H256" s="2">
        <f>+SUMPRODUCT(C253:G253,C256:G256)</f>
        <v>20</v>
      </c>
      <c r="I256" s="2">
        <f>+EXP(-$J$3*H256)</f>
        <v>2.4787521766663585E-3</v>
      </c>
      <c r="J256" s="2">
        <f>+I256/I257*$J$4</f>
        <v>500</v>
      </c>
      <c r="K256" s="18">
        <f>+K249+(1/B257)*(J256-K249)</f>
        <v>500</v>
      </c>
      <c r="L256" s="18">
        <f t="shared" si="102"/>
        <v>0</v>
      </c>
    </row>
    <row r="257" spans="1:12" x14ac:dyDescent="0.25">
      <c r="A257" t="s">
        <v>9</v>
      </c>
      <c r="B257">
        <f>+B250+1</f>
        <v>36</v>
      </c>
      <c r="C257" s="2">
        <f>+SUMPRODUCT(C254:C256,$J254:$J256)</f>
        <v>500</v>
      </c>
      <c r="D257" s="2">
        <f t="shared" ref="D257:G257" si="103">+SUMPRODUCT(D254:D256,$J254:$J256)</f>
        <v>500</v>
      </c>
      <c r="E257" s="2">
        <f t="shared" si="103"/>
        <v>0</v>
      </c>
      <c r="F257" s="2">
        <f t="shared" si="103"/>
        <v>500</v>
      </c>
      <c r="G257" s="2">
        <f t="shared" si="103"/>
        <v>500</v>
      </c>
      <c r="I257" s="2">
        <f>SUM(I254:I256)</f>
        <v>4.957504353332717E-3</v>
      </c>
      <c r="J257" s="2"/>
      <c r="K257" s="18"/>
      <c r="L257" s="18">
        <f>SUM(L254:L256)</f>
        <v>0</v>
      </c>
    </row>
    <row r="258" spans="1:12" x14ac:dyDescent="0.25">
      <c r="A258" t="s">
        <v>10</v>
      </c>
      <c r="C258" s="2">
        <f>+C251+(1/$B257)*(C257-C251)</f>
        <v>500</v>
      </c>
      <c r="D258" s="2">
        <f t="shared" ref="D258:G258" si="104">+D251+(1/$B257)*(D257-D251)</f>
        <v>500</v>
      </c>
      <c r="E258" s="2">
        <f t="shared" si="104"/>
        <v>0</v>
      </c>
      <c r="F258" s="2">
        <f t="shared" si="104"/>
        <v>500</v>
      </c>
      <c r="G258" s="2">
        <f t="shared" si="104"/>
        <v>500</v>
      </c>
      <c r="H258" s="2">
        <f>+(C258-C251)^2+(D258-D251)^2+(E258-E251)^2+(F258-F251)^2+(G258-G251)^2</f>
        <v>0</v>
      </c>
      <c r="J258" s="23">
        <f>+(SUMPRODUCT(C253:G253,C258:G258)-$J$4*MIN(H254:H256))/($J$4*MIN(H254:H256))</f>
        <v>0</v>
      </c>
      <c r="K258" s="19"/>
      <c r="L258" s="19"/>
    </row>
    <row r="259" spans="1:12" x14ac:dyDescent="0.25">
      <c r="J259" s="2" t="s">
        <v>35</v>
      </c>
      <c r="K259" s="19"/>
      <c r="L259" s="19"/>
    </row>
    <row r="260" spans="1:12" x14ac:dyDescent="0.25">
      <c r="A260" t="s">
        <v>5</v>
      </c>
      <c r="C260" s="2">
        <f>+C258/$C$5</f>
        <v>5</v>
      </c>
      <c r="D260" s="2">
        <f>+$D$4</f>
        <v>15</v>
      </c>
      <c r="E260" s="2">
        <f>+$E$4</f>
        <v>9999</v>
      </c>
      <c r="F260" s="2">
        <f>+$F$4</f>
        <v>15</v>
      </c>
      <c r="G260" s="2">
        <f>+G258/$G$5</f>
        <v>5</v>
      </c>
      <c r="K260" s="19"/>
      <c r="L260" s="19"/>
    </row>
    <row r="261" spans="1:12" x14ac:dyDescent="0.25">
      <c r="A261" t="s">
        <v>6</v>
      </c>
      <c r="C261" s="2">
        <v>1</v>
      </c>
      <c r="D261" s="2">
        <v>1</v>
      </c>
      <c r="H261" s="2">
        <f>+SUMPRODUCT(C260:G260,C261:G261)</f>
        <v>20</v>
      </c>
      <c r="I261" s="2">
        <f>+EXP(-$J$3*H261)</f>
        <v>2.4787521766663585E-3</v>
      </c>
      <c r="J261" s="2">
        <f>+I261/I264*$J$4</f>
        <v>500</v>
      </c>
      <c r="K261" s="18">
        <f>+K254+(1/B264)*(J261-K254)</f>
        <v>500</v>
      </c>
      <c r="L261" s="18">
        <f>+(K261-K254)^2</f>
        <v>0</v>
      </c>
    </row>
    <row r="262" spans="1:12" x14ac:dyDescent="0.25">
      <c r="A262" t="s">
        <v>7</v>
      </c>
      <c r="C262" s="2">
        <v>1</v>
      </c>
      <c r="E262" s="2">
        <v>1</v>
      </c>
      <c r="G262" s="2">
        <v>1</v>
      </c>
      <c r="H262" s="2">
        <f>+SUMPRODUCT(C260:G260,C262:G262)</f>
        <v>10009</v>
      </c>
      <c r="I262" s="2">
        <f>+EXP(-$J$3*H262)</f>
        <v>0</v>
      </c>
      <c r="J262" s="2">
        <f>+I262/I264*$J$4</f>
        <v>0</v>
      </c>
      <c r="K262" s="18">
        <f>+K255+(1/B264)*(J262-K255)</f>
        <v>0</v>
      </c>
      <c r="L262" s="18">
        <f t="shared" ref="L262:L263" si="105">+(K262-K255)^2</f>
        <v>0</v>
      </c>
    </row>
    <row r="263" spans="1:12" x14ac:dyDescent="0.25">
      <c r="A263" t="s">
        <v>8</v>
      </c>
      <c r="F263" s="2">
        <v>1</v>
      </c>
      <c r="G263" s="2">
        <v>1</v>
      </c>
      <c r="H263" s="2">
        <f>+SUMPRODUCT(C260:G260,C263:G263)</f>
        <v>20</v>
      </c>
      <c r="I263" s="2">
        <f>+EXP(-$J$3*H263)</f>
        <v>2.4787521766663585E-3</v>
      </c>
      <c r="J263" s="2">
        <f>+I263/I264*$J$4</f>
        <v>500</v>
      </c>
      <c r="K263" s="18">
        <f>+K256+(1/B264)*(J263-K256)</f>
        <v>500</v>
      </c>
      <c r="L263" s="18">
        <f t="shared" si="105"/>
        <v>0</v>
      </c>
    </row>
    <row r="264" spans="1:12" x14ac:dyDescent="0.25">
      <c r="A264" t="s">
        <v>9</v>
      </c>
      <c r="B264">
        <f>+B257+1</f>
        <v>37</v>
      </c>
      <c r="C264" s="2">
        <f>+SUMPRODUCT(C261:C263,$J261:$J263)</f>
        <v>500</v>
      </c>
      <c r="D264" s="2">
        <f t="shared" ref="D264:G264" si="106">+SUMPRODUCT(D261:D263,$J261:$J263)</f>
        <v>500</v>
      </c>
      <c r="E264" s="2">
        <f t="shared" si="106"/>
        <v>0</v>
      </c>
      <c r="F264" s="2">
        <f t="shared" si="106"/>
        <v>500</v>
      </c>
      <c r="G264" s="2">
        <f t="shared" si="106"/>
        <v>500</v>
      </c>
      <c r="I264" s="2">
        <f>SUM(I261:I263)</f>
        <v>4.957504353332717E-3</v>
      </c>
      <c r="J264" s="2"/>
      <c r="K264" s="18"/>
      <c r="L264" s="18">
        <f>SUM(L261:L263)</f>
        <v>0</v>
      </c>
    </row>
    <row r="265" spans="1:12" x14ac:dyDescent="0.25">
      <c r="A265" t="s">
        <v>10</v>
      </c>
      <c r="C265" s="2">
        <f>+C258+(1/$B264)*(C264-C258)</f>
        <v>500</v>
      </c>
      <c r="D265" s="2">
        <f t="shared" ref="D265:G265" si="107">+D258+(1/$B264)*(D264-D258)</f>
        <v>500</v>
      </c>
      <c r="E265" s="2">
        <f t="shared" si="107"/>
        <v>0</v>
      </c>
      <c r="F265" s="2">
        <f t="shared" si="107"/>
        <v>500</v>
      </c>
      <c r="G265" s="2">
        <f t="shared" si="107"/>
        <v>500</v>
      </c>
      <c r="H265" s="2">
        <f>+(C265-C258)^2+(D265-D258)^2+(E265-E258)^2+(F265-F258)^2+(G265-G258)^2</f>
        <v>0</v>
      </c>
      <c r="J265" s="23">
        <f>+(SUMPRODUCT(C260:G260,C265:G265)-$J$4*MIN(H261:H263))/($J$4*MIN(H261:H263))</f>
        <v>0</v>
      </c>
      <c r="K265" s="19"/>
      <c r="L265" s="19"/>
    </row>
    <row r="266" spans="1:12" x14ac:dyDescent="0.25">
      <c r="J266" s="2" t="s">
        <v>35</v>
      </c>
      <c r="K266" s="19"/>
      <c r="L266" s="19"/>
    </row>
    <row r="267" spans="1:12" x14ac:dyDescent="0.25">
      <c r="A267" t="s">
        <v>5</v>
      </c>
      <c r="C267" s="2">
        <f>+C265/$C$5</f>
        <v>5</v>
      </c>
      <c r="D267" s="2">
        <f>+$D$4</f>
        <v>15</v>
      </c>
      <c r="E267" s="2">
        <f>+$E$4</f>
        <v>9999</v>
      </c>
      <c r="F267" s="2">
        <f>+$F$4</f>
        <v>15</v>
      </c>
      <c r="G267" s="2">
        <f>+G265/$G$5</f>
        <v>5</v>
      </c>
      <c r="K267" s="19"/>
      <c r="L267" s="19"/>
    </row>
    <row r="268" spans="1:12" x14ac:dyDescent="0.25">
      <c r="A268" t="s">
        <v>6</v>
      </c>
      <c r="C268" s="2">
        <v>1</v>
      </c>
      <c r="D268" s="2">
        <v>1</v>
      </c>
      <c r="H268" s="2">
        <f>+SUMPRODUCT(C267:G267,C268:G268)</f>
        <v>20</v>
      </c>
      <c r="I268" s="2">
        <f>+EXP(-$J$3*H268)</f>
        <v>2.4787521766663585E-3</v>
      </c>
      <c r="J268" s="2">
        <f>+I268/I271*$J$4</f>
        <v>500</v>
      </c>
      <c r="K268" s="18">
        <f>+K261+(1/B271)*(J268-K261)</f>
        <v>500</v>
      </c>
      <c r="L268" s="18">
        <f>+(K268-K261)^2</f>
        <v>0</v>
      </c>
    </row>
    <row r="269" spans="1:12" x14ac:dyDescent="0.25">
      <c r="A269" t="s">
        <v>7</v>
      </c>
      <c r="C269" s="2">
        <v>1</v>
      </c>
      <c r="E269" s="2">
        <v>1</v>
      </c>
      <c r="G269" s="2">
        <v>1</v>
      </c>
      <c r="H269" s="2">
        <f>+SUMPRODUCT(C267:G267,C269:G269)</f>
        <v>10009</v>
      </c>
      <c r="I269" s="2">
        <f>+EXP(-$J$3*H269)</f>
        <v>0</v>
      </c>
      <c r="J269" s="2">
        <f>+I269/I271*$J$4</f>
        <v>0</v>
      </c>
      <c r="K269" s="18">
        <f>+K262+(1/B271)*(J269-K262)</f>
        <v>0</v>
      </c>
      <c r="L269" s="18">
        <f t="shared" ref="L269:L270" si="108">+(K269-K262)^2</f>
        <v>0</v>
      </c>
    </row>
    <row r="270" spans="1:12" x14ac:dyDescent="0.25">
      <c r="A270" t="s">
        <v>8</v>
      </c>
      <c r="F270" s="2">
        <v>1</v>
      </c>
      <c r="G270" s="2">
        <v>1</v>
      </c>
      <c r="H270" s="2">
        <f>+SUMPRODUCT(C267:G267,C270:G270)</f>
        <v>20</v>
      </c>
      <c r="I270" s="2">
        <f>+EXP(-$J$3*H270)</f>
        <v>2.4787521766663585E-3</v>
      </c>
      <c r="J270" s="2">
        <f>+I270/I271*$J$4</f>
        <v>500</v>
      </c>
      <c r="K270" s="18">
        <f>+K263+(1/B271)*(J270-K263)</f>
        <v>500</v>
      </c>
      <c r="L270" s="18">
        <f t="shared" si="108"/>
        <v>0</v>
      </c>
    </row>
    <row r="271" spans="1:12" x14ac:dyDescent="0.25">
      <c r="A271" t="s">
        <v>9</v>
      </c>
      <c r="B271">
        <f>+B264+1</f>
        <v>38</v>
      </c>
      <c r="C271" s="2">
        <f>+SUMPRODUCT(C268:C270,$J268:$J270)</f>
        <v>500</v>
      </c>
      <c r="D271" s="2">
        <f t="shared" ref="D271:G271" si="109">+SUMPRODUCT(D268:D270,$J268:$J270)</f>
        <v>500</v>
      </c>
      <c r="E271" s="2">
        <f t="shared" si="109"/>
        <v>0</v>
      </c>
      <c r="F271" s="2">
        <f t="shared" si="109"/>
        <v>500</v>
      </c>
      <c r="G271" s="2">
        <f t="shared" si="109"/>
        <v>500</v>
      </c>
      <c r="I271" s="2">
        <f>SUM(I268:I270)</f>
        <v>4.957504353332717E-3</v>
      </c>
      <c r="J271" s="2"/>
      <c r="K271" s="18"/>
      <c r="L271" s="18">
        <f>SUM(L268:L270)</f>
        <v>0</v>
      </c>
    </row>
    <row r="272" spans="1:12" x14ac:dyDescent="0.25">
      <c r="A272" t="s">
        <v>10</v>
      </c>
      <c r="C272" s="2">
        <f>+C265+(1/$B271)*(C271-C265)</f>
        <v>500</v>
      </c>
      <c r="D272" s="2">
        <f t="shared" ref="D272:G272" si="110">+D265+(1/$B271)*(D271-D265)</f>
        <v>500</v>
      </c>
      <c r="E272" s="2">
        <f t="shared" si="110"/>
        <v>0</v>
      </c>
      <c r="F272" s="2">
        <f t="shared" si="110"/>
        <v>500</v>
      </c>
      <c r="G272" s="2">
        <f t="shared" si="110"/>
        <v>500</v>
      </c>
      <c r="H272" s="2">
        <f>+(C272-C265)^2+(D272-D265)^2+(E272-E265)^2+(F272-F265)^2+(G272-G265)^2</f>
        <v>0</v>
      </c>
      <c r="J272" s="23">
        <f>+(SUMPRODUCT(C267:G267,C272:G272)-$J$4*MIN(H268:H270))/($J$4*MIN(H268:H270))</f>
        <v>0</v>
      </c>
      <c r="K272" s="19"/>
      <c r="L272" s="19"/>
    </row>
    <row r="273" spans="1:12" x14ac:dyDescent="0.25">
      <c r="J273" s="2" t="s">
        <v>35</v>
      </c>
      <c r="K273" s="19"/>
      <c r="L273" s="19"/>
    </row>
    <row r="274" spans="1:12" x14ac:dyDescent="0.25">
      <c r="A274" t="s">
        <v>5</v>
      </c>
      <c r="C274" s="2">
        <f>+C272/$C$5</f>
        <v>5</v>
      </c>
      <c r="D274" s="2">
        <f>+$D$4</f>
        <v>15</v>
      </c>
      <c r="E274" s="2">
        <f>+$E$4</f>
        <v>9999</v>
      </c>
      <c r="F274" s="2">
        <f>+$F$4</f>
        <v>15</v>
      </c>
      <c r="G274" s="2">
        <f>+G272/$G$5</f>
        <v>5</v>
      </c>
      <c r="K274" s="19"/>
      <c r="L274" s="19"/>
    </row>
    <row r="275" spans="1:12" x14ac:dyDescent="0.25">
      <c r="A275" t="s">
        <v>6</v>
      </c>
      <c r="C275" s="2">
        <v>1</v>
      </c>
      <c r="D275" s="2">
        <v>1</v>
      </c>
      <c r="H275" s="2">
        <f>+SUMPRODUCT(C274:G274,C275:G275)</f>
        <v>20</v>
      </c>
      <c r="I275" s="2">
        <f>+EXP(-$J$3*H275)</f>
        <v>2.4787521766663585E-3</v>
      </c>
      <c r="J275" s="2">
        <f>+I275/I278*$J$4</f>
        <v>500</v>
      </c>
      <c r="K275" s="18">
        <f>+K268+(1/B278)*(J275-K268)</f>
        <v>500</v>
      </c>
      <c r="L275" s="18">
        <f>+(K275-K268)^2</f>
        <v>0</v>
      </c>
    </row>
    <row r="276" spans="1:12" x14ac:dyDescent="0.25">
      <c r="A276" t="s">
        <v>7</v>
      </c>
      <c r="C276" s="2">
        <v>1</v>
      </c>
      <c r="E276" s="2">
        <v>1</v>
      </c>
      <c r="G276" s="2">
        <v>1</v>
      </c>
      <c r="H276" s="2">
        <f>+SUMPRODUCT(C274:G274,C276:G276)</f>
        <v>10009</v>
      </c>
      <c r="I276" s="2">
        <f>+EXP(-$J$3*H276)</f>
        <v>0</v>
      </c>
      <c r="J276" s="2">
        <f>+I276/I278*$J$4</f>
        <v>0</v>
      </c>
      <c r="K276" s="18">
        <f>+K269+(1/B278)*(J276-K269)</f>
        <v>0</v>
      </c>
      <c r="L276" s="18">
        <f t="shared" ref="L276:L277" si="111">+(K276-K269)^2</f>
        <v>0</v>
      </c>
    </row>
    <row r="277" spans="1:12" x14ac:dyDescent="0.25">
      <c r="A277" t="s">
        <v>8</v>
      </c>
      <c r="F277" s="2">
        <v>1</v>
      </c>
      <c r="G277" s="2">
        <v>1</v>
      </c>
      <c r="H277" s="2">
        <f>+SUMPRODUCT(C274:G274,C277:G277)</f>
        <v>20</v>
      </c>
      <c r="I277" s="2">
        <f>+EXP(-$J$3*H277)</f>
        <v>2.4787521766663585E-3</v>
      </c>
      <c r="J277" s="2">
        <f>+I277/I278*$J$4</f>
        <v>500</v>
      </c>
      <c r="K277" s="18">
        <f>+K270+(1/B278)*(J277-K270)</f>
        <v>500</v>
      </c>
      <c r="L277" s="18">
        <f t="shared" si="111"/>
        <v>0</v>
      </c>
    </row>
    <row r="278" spans="1:12" x14ac:dyDescent="0.25">
      <c r="A278" t="s">
        <v>9</v>
      </c>
      <c r="B278">
        <f>+B271+1</f>
        <v>39</v>
      </c>
      <c r="C278" s="2">
        <f>+SUMPRODUCT(C275:C277,$J275:$J277)</f>
        <v>500</v>
      </c>
      <c r="D278" s="2">
        <f t="shared" ref="D278:G278" si="112">+SUMPRODUCT(D275:D277,$J275:$J277)</f>
        <v>500</v>
      </c>
      <c r="E278" s="2">
        <f t="shared" si="112"/>
        <v>0</v>
      </c>
      <c r="F278" s="2">
        <f t="shared" si="112"/>
        <v>500</v>
      </c>
      <c r="G278" s="2">
        <f t="shared" si="112"/>
        <v>500</v>
      </c>
      <c r="I278" s="2">
        <f>SUM(I275:I277)</f>
        <v>4.957504353332717E-3</v>
      </c>
      <c r="J278" s="2"/>
      <c r="K278" s="18"/>
      <c r="L278" s="18">
        <f>SUM(L275:L277)</f>
        <v>0</v>
      </c>
    </row>
    <row r="279" spans="1:12" x14ac:dyDescent="0.25">
      <c r="A279" t="s">
        <v>10</v>
      </c>
      <c r="C279" s="2">
        <f>+C272+(1/$B278)*(C278-C272)</f>
        <v>500</v>
      </c>
      <c r="D279" s="2">
        <f t="shared" ref="D279:G279" si="113">+D272+(1/$B278)*(D278-D272)</f>
        <v>500</v>
      </c>
      <c r="E279" s="2">
        <f t="shared" si="113"/>
        <v>0</v>
      </c>
      <c r="F279" s="2">
        <f t="shared" si="113"/>
        <v>500</v>
      </c>
      <c r="G279" s="2">
        <f t="shared" si="113"/>
        <v>500</v>
      </c>
      <c r="H279" s="2">
        <f>+(C279-C272)^2+(D279-D272)^2+(E279-E272)^2+(F279-F272)^2+(G279-G272)^2</f>
        <v>0</v>
      </c>
      <c r="J279" s="23">
        <f>+(SUMPRODUCT(C274:G274,C279:G279)-$J$4*MIN(H275:H277))/($J$4*MIN(H275:H277))</f>
        <v>0</v>
      </c>
      <c r="K279" s="19"/>
      <c r="L279" s="19"/>
    </row>
    <row r="280" spans="1:12" x14ac:dyDescent="0.25">
      <c r="J280" s="2" t="s">
        <v>35</v>
      </c>
      <c r="K280" s="19"/>
      <c r="L280" s="19"/>
    </row>
    <row r="281" spans="1:12" x14ac:dyDescent="0.25">
      <c r="A281" t="s">
        <v>5</v>
      </c>
      <c r="C281" s="2">
        <f>+C279/$C$5</f>
        <v>5</v>
      </c>
      <c r="D281" s="2">
        <f>+$D$4</f>
        <v>15</v>
      </c>
      <c r="E281" s="2">
        <f>+$E$4</f>
        <v>9999</v>
      </c>
      <c r="F281" s="2">
        <f>+$F$4</f>
        <v>15</v>
      </c>
      <c r="G281" s="2">
        <f>+G279/$G$5</f>
        <v>5</v>
      </c>
      <c r="K281" s="19"/>
      <c r="L281" s="19"/>
    </row>
    <row r="282" spans="1:12" x14ac:dyDescent="0.25">
      <c r="A282" t="s">
        <v>6</v>
      </c>
      <c r="C282" s="2">
        <v>1</v>
      </c>
      <c r="D282" s="2">
        <v>1</v>
      </c>
      <c r="H282" s="2">
        <f>+SUMPRODUCT(C281:G281,C282:G282)</f>
        <v>20</v>
      </c>
      <c r="I282" s="2">
        <f>+EXP(-$J$3*H282)</f>
        <v>2.4787521766663585E-3</v>
      </c>
      <c r="J282" s="2">
        <f>+I282/I285*$J$4</f>
        <v>500</v>
      </c>
      <c r="K282" s="18">
        <f>+K275+(1/B285)*(J282-K275)</f>
        <v>500</v>
      </c>
      <c r="L282" s="18">
        <f>+(K282-K275)^2</f>
        <v>0</v>
      </c>
    </row>
    <row r="283" spans="1:12" x14ac:dyDescent="0.25">
      <c r="A283" t="s">
        <v>7</v>
      </c>
      <c r="C283" s="2">
        <v>1</v>
      </c>
      <c r="E283" s="2">
        <v>1</v>
      </c>
      <c r="G283" s="2">
        <v>1</v>
      </c>
      <c r="H283" s="2">
        <f>+SUMPRODUCT(C281:G281,C283:G283)</f>
        <v>10009</v>
      </c>
      <c r="I283" s="2">
        <f>+EXP(-$J$3*H283)</f>
        <v>0</v>
      </c>
      <c r="J283" s="2">
        <f>+I283/I285*$J$4</f>
        <v>0</v>
      </c>
      <c r="K283" s="18">
        <f>+K276+(1/B285)*(J283-K276)</f>
        <v>0</v>
      </c>
      <c r="L283" s="18">
        <f t="shared" ref="L283:L284" si="114">+(K283-K276)^2</f>
        <v>0</v>
      </c>
    </row>
    <row r="284" spans="1:12" x14ac:dyDescent="0.25">
      <c r="A284" t="s">
        <v>8</v>
      </c>
      <c r="F284" s="2">
        <v>1</v>
      </c>
      <c r="G284" s="2">
        <v>1</v>
      </c>
      <c r="H284" s="2">
        <f>+SUMPRODUCT(C281:G281,C284:G284)</f>
        <v>20</v>
      </c>
      <c r="I284" s="2">
        <f>+EXP(-$J$3*H284)</f>
        <v>2.4787521766663585E-3</v>
      </c>
      <c r="J284" s="2">
        <f>+I284/I285*$J$4</f>
        <v>500</v>
      </c>
      <c r="K284" s="18">
        <f>+K277+(1/B285)*(J284-K277)</f>
        <v>500</v>
      </c>
      <c r="L284" s="18">
        <f t="shared" si="114"/>
        <v>0</v>
      </c>
    </row>
    <row r="285" spans="1:12" x14ac:dyDescent="0.25">
      <c r="A285" t="s">
        <v>9</v>
      </c>
      <c r="B285">
        <f>+B278+1</f>
        <v>40</v>
      </c>
      <c r="C285" s="2">
        <f>+SUMPRODUCT(C282:C284,$J282:$J284)</f>
        <v>500</v>
      </c>
      <c r="D285" s="2">
        <f t="shared" ref="D285:G285" si="115">+SUMPRODUCT(D282:D284,$J282:$J284)</f>
        <v>500</v>
      </c>
      <c r="E285" s="2">
        <f t="shared" si="115"/>
        <v>0</v>
      </c>
      <c r="F285" s="2">
        <f t="shared" si="115"/>
        <v>500</v>
      </c>
      <c r="G285" s="2">
        <f t="shared" si="115"/>
        <v>500</v>
      </c>
      <c r="I285" s="2">
        <f>SUM(I282:I284)</f>
        <v>4.957504353332717E-3</v>
      </c>
      <c r="J285" s="2"/>
      <c r="K285" s="18"/>
      <c r="L285" s="18">
        <f>SUM(L282:L284)</f>
        <v>0</v>
      </c>
    </row>
    <row r="286" spans="1:12" x14ac:dyDescent="0.25">
      <c r="A286" t="s">
        <v>10</v>
      </c>
      <c r="C286" s="2">
        <f>+C279+(1/$B285)*(C285-C279)</f>
        <v>500</v>
      </c>
      <c r="D286" s="2">
        <f t="shared" ref="D286:G286" si="116">+D279+(1/$B285)*(D285-D279)</f>
        <v>500</v>
      </c>
      <c r="E286" s="2">
        <f t="shared" si="116"/>
        <v>0</v>
      </c>
      <c r="F286" s="2">
        <f t="shared" si="116"/>
        <v>500</v>
      </c>
      <c r="G286" s="2">
        <f t="shared" si="116"/>
        <v>500</v>
      </c>
      <c r="H286" s="2">
        <f>+(C286-C279)^2+(D286-D279)^2+(E286-E279)^2+(F286-F279)^2+(G286-G279)^2</f>
        <v>0</v>
      </c>
      <c r="J286" s="23">
        <f>+(SUMPRODUCT(C281:G281,C286:G286)-$J$4*MIN(H282:H284))/($J$4*MIN(H282:H284))</f>
        <v>0</v>
      </c>
      <c r="K286" s="19"/>
      <c r="L286" s="19"/>
    </row>
    <row r="287" spans="1:12" x14ac:dyDescent="0.25">
      <c r="J287" s="2" t="s">
        <v>35</v>
      </c>
      <c r="K287" s="19"/>
      <c r="L287" s="19"/>
    </row>
    <row r="288" spans="1:12" x14ac:dyDescent="0.25">
      <c r="A288" t="s">
        <v>5</v>
      </c>
      <c r="C288" s="2">
        <f>+C286/$C$5</f>
        <v>5</v>
      </c>
      <c r="D288" s="2">
        <f>+$D$4</f>
        <v>15</v>
      </c>
      <c r="E288" s="2">
        <f>+$E$4</f>
        <v>9999</v>
      </c>
      <c r="F288" s="2">
        <f>+$F$4</f>
        <v>15</v>
      </c>
      <c r="G288" s="2">
        <f>+G286/$G$5</f>
        <v>5</v>
      </c>
      <c r="K288" s="19"/>
      <c r="L288" s="19"/>
    </row>
    <row r="289" spans="1:12" x14ac:dyDescent="0.25">
      <c r="A289" t="s">
        <v>6</v>
      </c>
      <c r="C289" s="2">
        <v>1</v>
      </c>
      <c r="D289" s="2">
        <v>1</v>
      </c>
      <c r="H289" s="2">
        <f>+SUMPRODUCT(C288:G288,C289:G289)</f>
        <v>20</v>
      </c>
      <c r="I289" s="2">
        <f>+EXP(-$J$3*H289)</f>
        <v>2.4787521766663585E-3</v>
      </c>
      <c r="J289" s="2">
        <f>+I289/I292*$J$4</f>
        <v>500</v>
      </c>
      <c r="K289" s="18">
        <f>+K282+(1/B292)*(J289-K282)</f>
        <v>500</v>
      </c>
      <c r="L289" s="18">
        <f>+(K289-K282)^2</f>
        <v>0</v>
      </c>
    </row>
    <row r="290" spans="1:12" x14ac:dyDescent="0.25">
      <c r="A290" t="s">
        <v>7</v>
      </c>
      <c r="C290" s="2">
        <v>1</v>
      </c>
      <c r="E290" s="2">
        <v>1</v>
      </c>
      <c r="G290" s="2">
        <v>1</v>
      </c>
      <c r="H290" s="2">
        <f>+SUMPRODUCT(C288:G288,C290:G290)</f>
        <v>10009</v>
      </c>
      <c r="I290" s="2">
        <f>+EXP(-$J$3*H290)</f>
        <v>0</v>
      </c>
      <c r="J290" s="2">
        <f>+I290/I292*$J$4</f>
        <v>0</v>
      </c>
      <c r="K290" s="18">
        <f>+K283+(1/B292)*(J290-K283)</f>
        <v>0</v>
      </c>
      <c r="L290" s="18">
        <f t="shared" ref="L290:L291" si="117">+(K290-K283)^2</f>
        <v>0</v>
      </c>
    </row>
    <row r="291" spans="1:12" x14ac:dyDescent="0.25">
      <c r="A291" t="s">
        <v>8</v>
      </c>
      <c r="F291" s="2">
        <v>1</v>
      </c>
      <c r="G291" s="2">
        <v>1</v>
      </c>
      <c r="H291" s="2">
        <f>+SUMPRODUCT(C288:G288,C291:G291)</f>
        <v>20</v>
      </c>
      <c r="I291" s="2">
        <f>+EXP(-$J$3*H291)</f>
        <v>2.4787521766663585E-3</v>
      </c>
      <c r="J291" s="2">
        <f>+I291/I292*$J$4</f>
        <v>500</v>
      </c>
      <c r="K291" s="18">
        <f>+K284+(1/B292)*(J291-K284)</f>
        <v>500</v>
      </c>
      <c r="L291" s="18">
        <f t="shared" si="117"/>
        <v>0</v>
      </c>
    </row>
    <row r="292" spans="1:12" x14ac:dyDescent="0.25">
      <c r="A292" t="s">
        <v>9</v>
      </c>
      <c r="B292">
        <f>+B285+1</f>
        <v>41</v>
      </c>
      <c r="C292" s="2">
        <f>+SUMPRODUCT(C289:C291,$J289:$J291)</f>
        <v>500</v>
      </c>
      <c r="D292" s="2">
        <f t="shared" ref="D292:G292" si="118">+SUMPRODUCT(D289:D291,$J289:$J291)</f>
        <v>500</v>
      </c>
      <c r="E292" s="2">
        <f t="shared" si="118"/>
        <v>0</v>
      </c>
      <c r="F292" s="2">
        <f t="shared" si="118"/>
        <v>500</v>
      </c>
      <c r="G292" s="2">
        <f t="shared" si="118"/>
        <v>500</v>
      </c>
      <c r="I292" s="2">
        <f>SUM(I289:I291)</f>
        <v>4.957504353332717E-3</v>
      </c>
      <c r="J292" s="2"/>
      <c r="K292" s="18"/>
      <c r="L292" s="18">
        <f>SUM(L289:L291)</f>
        <v>0</v>
      </c>
    </row>
    <row r="293" spans="1:12" x14ac:dyDescent="0.25">
      <c r="A293" t="s">
        <v>10</v>
      </c>
      <c r="C293" s="2">
        <f>+C286+(1/$B292)*(C292-C286)</f>
        <v>500</v>
      </c>
      <c r="D293" s="2">
        <f t="shared" ref="D293:G293" si="119">+D286+(1/$B292)*(D292-D286)</f>
        <v>500</v>
      </c>
      <c r="E293" s="2">
        <f t="shared" si="119"/>
        <v>0</v>
      </c>
      <c r="F293" s="2">
        <f t="shared" si="119"/>
        <v>500</v>
      </c>
      <c r="G293" s="2">
        <f t="shared" si="119"/>
        <v>500</v>
      </c>
      <c r="H293" s="2">
        <f>+(C293-C286)^2+(D293-D286)^2+(E293-E286)^2+(F293-F286)^2+(G293-G286)^2</f>
        <v>0</v>
      </c>
      <c r="J293" s="23">
        <f>+(SUMPRODUCT(C288:G288,C293:G293)-$J$4*MIN(H289:H291))/($J$4*MIN(H289:H291))</f>
        <v>0</v>
      </c>
      <c r="K293" s="19"/>
      <c r="L293" s="19"/>
    </row>
    <row r="294" spans="1:12" x14ac:dyDescent="0.25">
      <c r="J294" s="2" t="s">
        <v>35</v>
      </c>
      <c r="K294" s="19"/>
      <c r="L294" s="19"/>
    </row>
    <row r="295" spans="1:12" x14ac:dyDescent="0.25">
      <c r="A295" t="s">
        <v>5</v>
      </c>
      <c r="C295" s="2">
        <f>+C293/$C$5</f>
        <v>5</v>
      </c>
      <c r="D295" s="2">
        <f>+$D$4</f>
        <v>15</v>
      </c>
      <c r="E295" s="2">
        <f>+$E$4</f>
        <v>9999</v>
      </c>
      <c r="F295" s="2">
        <f>+$F$4</f>
        <v>15</v>
      </c>
      <c r="G295" s="2">
        <f>+G293/$G$5</f>
        <v>5</v>
      </c>
      <c r="K295" s="19"/>
      <c r="L295" s="19"/>
    </row>
    <row r="296" spans="1:12" x14ac:dyDescent="0.25">
      <c r="A296" t="s">
        <v>6</v>
      </c>
      <c r="C296" s="2">
        <v>1</v>
      </c>
      <c r="D296" s="2">
        <v>1</v>
      </c>
      <c r="H296" s="2">
        <f>+SUMPRODUCT(C295:G295,C296:G296)</f>
        <v>20</v>
      </c>
      <c r="I296" s="2">
        <f>+EXP(-$J$3*H296)</f>
        <v>2.4787521766663585E-3</v>
      </c>
      <c r="J296" s="2">
        <f>+I296/I299*$J$4</f>
        <v>500</v>
      </c>
      <c r="K296" s="18">
        <f>+K289+(1/B299)*(J296-K289)</f>
        <v>500</v>
      </c>
      <c r="L296" s="18">
        <f>+(K296-K289)^2</f>
        <v>0</v>
      </c>
    </row>
    <row r="297" spans="1:12" x14ac:dyDescent="0.25">
      <c r="A297" t="s">
        <v>7</v>
      </c>
      <c r="C297" s="2">
        <v>1</v>
      </c>
      <c r="E297" s="2">
        <v>1</v>
      </c>
      <c r="G297" s="2">
        <v>1</v>
      </c>
      <c r="H297" s="2">
        <f>+SUMPRODUCT(C295:G295,C297:G297)</f>
        <v>10009</v>
      </c>
      <c r="I297" s="2">
        <f>+EXP(-$J$3*H297)</f>
        <v>0</v>
      </c>
      <c r="J297" s="2">
        <f>+I297/I299*$J$4</f>
        <v>0</v>
      </c>
      <c r="K297" s="18">
        <f>+K290+(1/B299)*(J297-K290)</f>
        <v>0</v>
      </c>
      <c r="L297" s="18">
        <f t="shared" ref="L297:L298" si="120">+(K297-K290)^2</f>
        <v>0</v>
      </c>
    </row>
    <row r="298" spans="1:12" x14ac:dyDescent="0.25">
      <c r="A298" t="s">
        <v>8</v>
      </c>
      <c r="F298" s="2">
        <v>1</v>
      </c>
      <c r="G298" s="2">
        <v>1</v>
      </c>
      <c r="H298" s="2">
        <f>+SUMPRODUCT(C295:G295,C298:G298)</f>
        <v>20</v>
      </c>
      <c r="I298" s="2">
        <f>+EXP(-$J$3*H298)</f>
        <v>2.4787521766663585E-3</v>
      </c>
      <c r="J298" s="2">
        <f>+I298/I299*$J$4</f>
        <v>500</v>
      </c>
      <c r="K298" s="18">
        <f>+K291+(1/B299)*(J298-K291)</f>
        <v>500</v>
      </c>
      <c r="L298" s="18">
        <f t="shared" si="120"/>
        <v>0</v>
      </c>
    </row>
    <row r="299" spans="1:12" x14ac:dyDescent="0.25">
      <c r="A299" t="s">
        <v>9</v>
      </c>
      <c r="B299">
        <f>+B292+1</f>
        <v>42</v>
      </c>
      <c r="C299" s="2">
        <f>+SUMPRODUCT(C296:C298,$J296:$J298)</f>
        <v>500</v>
      </c>
      <c r="D299" s="2">
        <f t="shared" ref="D299:G299" si="121">+SUMPRODUCT(D296:D298,$J296:$J298)</f>
        <v>500</v>
      </c>
      <c r="E299" s="2">
        <f t="shared" si="121"/>
        <v>0</v>
      </c>
      <c r="F299" s="2">
        <f t="shared" si="121"/>
        <v>500</v>
      </c>
      <c r="G299" s="2">
        <f t="shared" si="121"/>
        <v>500</v>
      </c>
      <c r="I299" s="2">
        <f>SUM(I296:I298)</f>
        <v>4.957504353332717E-3</v>
      </c>
      <c r="J299" s="2"/>
      <c r="K299" s="18"/>
      <c r="L299" s="18">
        <f>SUM(L296:L298)</f>
        <v>0</v>
      </c>
    </row>
    <row r="300" spans="1:12" x14ac:dyDescent="0.25">
      <c r="A300" t="s">
        <v>10</v>
      </c>
      <c r="C300" s="2">
        <f>+C293+(1/$B299)*(C299-C293)</f>
        <v>500</v>
      </c>
      <c r="D300" s="2">
        <f t="shared" ref="D300:G300" si="122">+D293+(1/$B299)*(D299-D293)</f>
        <v>500</v>
      </c>
      <c r="E300" s="2">
        <f t="shared" si="122"/>
        <v>0</v>
      </c>
      <c r="F300" s="2">
        <f t="shared" si="122"/>
        <v>500</v>
      </c>
      <c r="G300" s="2">
        <f t="shared" si="122"/>
        <v>500</v>
      </c>
      <c r="H300" s="2">
        <f>+(C300-C293)^2+(D300-D293)^2+(E300-E293)^2+(F300-F293)^2+(G300-G293)^2</f>
        <v>0</v>
      </c>
      <c r="J300" s="23">
        <f>+(SUMPRODUCT(C295:G295,C300:G300)-$J$4*MIN(H296:H298))/($J$4*MIN(H296:H298))</f>
        <v>0</v>
      </c>
      <c r="K300" s="19"/>
      <c r="L300" s="19"/>
    </row>
    <row r="301" spans="1:12" x14ac:dyDescent="0.25">
      <c r="J301" s="2" t="s">
        <v>35</v>
      </c>
      <c r="K301" s="19"/>
      <c r="L301" s="19"/>
    </row>
    <row r="302" spans="1:12" x14ac:dyDescent="0.25">
      <c r="A302" t="s">
        <v>5</v>
      </c>
      <c r="C302" s="2">
        <f>+C300/$C$5</f>
        <v>5</v>
      </c>
      <c r="D302" s="2">
        <f>+$D$4</f>
        <v>15</v>
      </c>
      <c r="E302" s="2">
        <f>+$E$4</f>
        <v>9999</v>
      </c>
      <c r="F302" s="2">
        <f>+$F$4</f>
        <v>15</v>
      </c>
      <c r="G302" s="2">
        <f>+G300/$G$5</f>
        <v>5</v>
      </c>
      <c r="K302" s="19"/>
      <c r="L302" s="19"/>
    </row>
    <row r="303" spans="1:12" x14ac:dyDescent="0.25">
      <c r="A303" t="s">
        <v>6</v>
      </c>
      <c r="C303" s="2">
        <v>1</v>
      </c>
      <c r="D303" s="2">
        <v>1</v>
      </c>
      <c r="H303" s="2">
        <f>+SUMPRODUCT(C302:G302,C303:G303)</f>
        <v>20</v>
      </c>
      <c r="I303" s="2">
        <f>+EXP(-$J$3*H303)</f>
        <v>2.4787521766663585E-3</v>
      </c>
      <c r="J303" s="2">
        <f>+I303/I306*$J$4</f>
        <v>500</v>
      </c>
      <c r="K303" s="18">
        <f>+K296+(1/B306)*(J303-K296)</f>
        <v>500</v>
      </c>
      <c r="L303" s="18">
        <f>+(K303-K296)^2</f>
        <v>0</v>
      </c>
    </row>
    <row r="304" spans="1:12" x14ac:dyDescent="0.25">
      <c r="A304" t="s">
        <v>7</v>
      </c>
      <c r="C304" s="2">
        <v>1</v>
      </c>
      <c r="E304" s="2">
        <v>1</v>
      </c>
      <c r="G304" s="2">
        <v>1</v>
      </c>
      <c r="H304" s="2">
        <f>+SUMPRODUCT(C302:G302,C304:G304)</f>
        <v>10009</v>
      </c>
      <c r="I304" s="2">
        <f>+EXP(-$J$3*H304)</f>
        <v>0</v>
      </c>
      <c r="J304" s="2">
        <f>+I304/I306*$J$4</f>
        <v>0</v>
      </c>
      <c r="K304" s="18">
        <f>+K297+(1/B306)*(J304-K297)</f>
        <v>0</v>
      </c>
      <c r="L304" s="18">
        <f t="shared" ref="L304:L305" si="123">+(K304-K297)^2</f>
        <v>0</v>
      </c>
    </row>
    <row r="305" spans="1:12" x14ac:dyDescent="0.25">
      <c r="A305" t="s">
        <v>8</v>
      </c>
      <c r="F305" s="2">
        <v>1</v>
      </c>
      <c r="G305" s="2">
        <v>1</v>
      </c>
      <c r="H305" s="2">
        <f>+SUMPRODUCT(C302:G302,C305:G305)</f>
        <v>20</v>
      </c>
      <c r="I305" s="2">
        <f>+EXP(-$J$3*H305)</f>
        <v>2.4787521766663585E-3</v>
      </c>
      <c r="J305" s="2">
        <f>+I305/I306*$J$4</f>
        <v>500</v>
      </c>
      <c r="K305" s="18">
        <f>+K298+(1/B306)*(J305-K298)</f>
        <v>500</v>
      </c>
      <c r="L305" s="18">
        <f t="shared" si="123"/>
        <v>0</v>
      </c>
    </row>
    <row r="306" spans="1:12" x14ac:dyDescent="0.25">
      <c r="A306" t="s">
        <v>9</v>
      </c>
      <c r="B306">
        <f>+B299+1</f>
        <v>43</v>
      </c>
      <c r="C306" s="2">
        <f>+SUMPRODUCT(C303:C305,$J303:$J305)</f>
        <v>500</v>
      </c>
      <c r="D306" s="2">
        <f t="shared" ref="D306:G306" si="124">+SUMPRODUCT(D303:D305,$J303:$J305)</f>
        <v>500</v>
      </c>
      <c r="E306" s="2">
        <f t="shared" si="124"/>
        <v>0</v>
      </c>
      <c r="F306" s="2">
        <f t="shared" si="124"/>
        <v>500</v>
      </c>
      <c r="G306" s="2">
        <f t="shared" si="124"/>
        <v>500</v>
      </c>
      <c r="I306" s="2">
        <f>SUM(I303:I305)</f>
        <v>4.957504353332717E-3</v>
      </c>
      <c r="J306" s="2"/>
      <c r="K306" s="18"/>
      <c r="L306" s="18">
        <f>SUM(L303:L305)</f>
        <v>0</v>
      </c>
    </row>
    <row r="307" spans="1:12" x14ac:dyDescent="0.25">
      <c r="A307" t="s">
        <v>10</v>
      </c>
      <c r="C307" s="2">
        <f>+C300+(1/$B306)*(C306-C300)</f>
        <v>500</v>
      </c>
      <c r="D307" s="2">
        <f t="shared" ref="D307:G307" si="125">+D300+(1/$B306)*(D306-D300)</f>
        <v>500</v>
      </c>
      <c r="E307" s="2">
        <f t="shared" si="125"/>
        <v>0</v>
      </c>
      <c r="F307" s="2">
        <f t="shared" si="125"/>
        <v>500</v>
      </c>
      <c r="G307" s="2">
        <f t="shared" si="125"/>
        <v>500</v>
      </c>
      <c r="H307" s="2">
        <f>+(C307-C300)^2+(D307-D300)^2+(E307-E300)^2+(F307-F300)^2+(G307-G300)^2</f>
        <v>0</v>
      </c>
      <c r="J307" s="23">
        <f>+(SUMPRODUCT(C302:G302,C307:G307)-$J$4*MIN(H303:H305))/($J$4*MIN(H303:H305))</f>
        <v>0</v>
      </c>
      <c r="K307" s="19"/>
      <c r="L307" s="19"/>
    </row>
    <row r="308" spans="1:12" x14ac:dyDescent="0.25">
      <c r="J308" s="2" t="s">
        <v>35</v>
      </c>
      <c r="K308" s="19"/>
      <c r="L308" s="19"/>
    </row>
    <row r="309" spans="1:12" x14ac:dyDescent="0.25">
      <c r="A309" t="s">
        <v>5</v>
      </c>
      <c r="C309" s="2">
        <f>+C307/$C$5</f>
        <v>5</v>
      </c>
      <c r="D309" s="2">
        <f>+$D$4</f>
        <v>15</v>
      </c>
      <c r="E309" s="2">
        <f>+$E$4</f>
        <v>9999</v>
      </c>
      <c r="F309" s="2">
        <f>+$F$4</f>
        <v>15</v>
      </c>
      <c r="G309" s="2">
        <f>+G307/$G$5</f>
        <v>5</v>
      </c>
      <c r="K309" s="19"/>
      <c r="L309" s="19"/>
    </row>
    <row r="310" spans="1:12" x14ac:dyDescent="0.25">
      <c r="A310" t="s">
        <v>6</v>
      </c>
      <c r="C310" s="2">
        <v>1</v>
      </c>
      <c r="D310" s="2">
        <v>1</v>
      </c>
      <c r="H310" s="2">
        <f>+SUMPRODUCT(C309:G309,C310:G310)</f>
        <v>20</v>
      </c>
      <c r="I310" s="2">
        <f>+EXP(-$J$3*H310)</f>
        <v>2.4787521766663585E-3</v>
      </c>
      <c r="J310" s="2">
        <f>+I310/I313*$J$4</f>
        <v>500</v>
      </c>
      <c r="K310" s="18">
        <f>+K303+(1/B313)*(J310-K303)</f>
        <v>500</v>
      </c>
      <c r="L310" s="18">
        <f>+(K310-K303)^2</f>
        <v>0</v>
      </c>
    </row>
    <row r="311" spans="1:12" x14ac:dyDescent="0.25">
      <c r="A311" t="s">
        <v>7</v>
      </c>
      <c r="C311" s="2">
        <v>1</v>
      </c>
      <c r="E311" s="2">
        <v>1</v>
      </c>
      <c r="G311" s="2">
        <v>1</v>
      </c>
      <c r="H311" s="2">
        <f>+SUMPRODUCT(C309:G309,C311:G311)</f>
        <v>10009</v>
      </c>
      <c r="I311" s="2">
        <f>+EXP(-$J$3*H311)</f>
        <v>0</v>
      </c>
      <c r="J311" s="2">
        <f>+I311/I313*$J$4</f>
        <v>0</v>
      </c>
      <c r="K311" s="18">
        <f>+K304+(1/B313)*(J311-K304)</f>
        <v>0</v>
      </c>
      <c r="L311" s="18">
        <f t="shared" ref="L311:L312" si="126">+(K311-K304)^2</f>
        <v>0</v>
      </c>
    </row>
    <row r="312" spans="1:12" x14ac:dyDescent="0.25">
      <c r="A312" t="s">
        <v>8</v>
      </c>
      <c r="F312" s="2">
        <v>1</v>
      </c>
      <c r="G312" s="2">
        <v>1</v>
      </c>
      <c r="H312" s="2">
        <f>+SUMPRODUCT(C309:G309,C312:G312)</f>
        <v>20</v>
      </c>
      <c r="I312" s="2">
        <f>+EXP(-$J$3*H312)</f>
        <v>2.4787521766663585E-3</v>
      </c>
      <c r="J312" s="2">
        <f>+I312/I313*$J$4</f>
        <v>500</v>
      </c>
      <c r="K312" s="18">
        <f>+K305+(1/B313)*(J312-K305)</f>
        <v>500</v>
      </c>
      <c r="L312" s="18">
        <f t="shared" si="126"/>
        <v>0</v>
      </c>
    </row>
    <row r="313" spans="1:12" x14ac:dyDescent="0.25">
      <c r="A313" t="s">
        <v>9</v>
      </c>
      <c r="B313">
        <f>+B306+1</f>
        <v>44</v>
      </c>
      <c r="C313" s="2">
        <f>+SUMPRODUCT(C310:C312,$J310:$J312)</f>
        <v>500</v>
      </c>
      <c r="D313" s="2">
        <f t="shared" ref="D313:G313" si="127">+SUMPRODUCT(D310:D312,$J310:$J312)</f>
        <v>500</v>
      </c>
      <c r="E313" s="2">
        <f t="shared" si="127"/>
        <v>0</v>
      </c>
      <c r="F313" s="2">
        <f t="shared" si="127"/>
        <v>500</v>
      </c>
      <c r="G313" s="2">
        <f t="shared" si="127"/>
        <v>500</v>
      </c>
      <c r="I313" s="2">
        <f>SUM(I310:I312)</f>
        <v>4.957504353332717E-3</v>
      </c>
      <c r="J313" s="2"/>
      <c r="K313" s="18"/>
      <c r="L313" s="18">
        <f>SUM(L310:L312)</f>
        <v>0</v>
      </c>
    </row>
    <row r="314" spans="1:12" x14ac:dyDescent="0.25">
      <c r="A314" t="s">
        <v>10</v>
      </c>
      <c r="C314" s="2">
        <f>+C307+(1/$B313)*(C313-C307)</f>
        <v>500</v>
      </c>
      <c r="D314" s="2">
        <f t="shared" ref="D314:G314" si="128">+D307+(1/$B313)*(D313-D307)</f>
        <v>500</v>
      </c>
      <c r="E314" s="2">
        <f t="shared" si="128"/>
        <v>0</v>
      </c>
      <c r="F314" s="2">
        <f t="shared" si="128"/>
        <v>500</v>
      </c>
      <c r="G314" s="2">
        <f t="shared" si="128"/>
        <v>500</v>
      </c>
      <c r="H314" s="2">
        <f>+(C314-C307)^2+(D314-D307)^2+(E314-E307)^2+(F314-F307)^2+(G314-G307)^2</f>
        <v>0</v>
      </c>
      <c r="J314" s="23">
        <f>+(SUMPRODUCT(C309:G309,C314:G314)-$J$4*MIN(H310:H312))/($J$4*MIN(H310:H312))</f>
        <v>0</v>
      </c>
      <c r="K314" s="19"/>
      <c r="L314" s="19"/>
    </row>
    <row r="315" spans="1:12" x14ac:dyDescent="0.25">
      <c r="J315" s="2" t="s">
        <v>35</v>
      </c>
      <c r="K315" s="19"/>
      <c r="L315" s="19"/>
    </row>
    <row r="316" spans="1:12" x14ac:dyDescent="0.25">
      <c r="A316" t="s">
        <v>5</v>
      </c>
      <c r="C316" s="2">
        <f>+C314/$C$5</f>
        <v>5</v>
      </c>
      <c r="D316" s="2">
        <f>+$D$4</f>
        <v>15</v>
      </c>
      <c r="E316" s="2">
        <f>+$E$4</f>
        <v>9999</v>
      </c>
      <c r="F316" s="2">
        <f>+$F$4</f>
        <v>15</v>
      </c>
      <c r="G316" s="2">
        <f>+G314/$G$5</f>
        <v>5</v>
      </c>
      <c r="K316" s="19"/>
      <c r="L316" s="19"/>
    </row>
    <row r="317" spans="1:12" x14ac:dyDescent="0.25">
      <c r="A317" t="s">
        <v>6</v>
      </c>
      <c r="C317" s="2">
        <v>1</v>
      </c>
      <c r="D317" s="2">
        <v>1</v>
      </c>
      <c r="H317" s="2">
        <f>+SUMPRODUCT(C316:G316,C317:G317)</f>
        <v>20</v>
      </c>
      <c r="I317" s="2">
        <f>+EXP(-$J$3*H317)</f>
        <v>2.4787521766663585E-3</v>
      </c>
      <c r="J317" s="2">
        <f>+I317/I320*$J$4</f>
        <v>500</v>
      </c>
      <c r="K317" s="18">
        <f>+K310+(1/B320)*(J317-K310)</f>
        <v>500</v>
      </c>
      <c r="L317" s="18">
        <f>+(K317-K310)^2</f>
        <v>0</v>
      </c>
    </row>
    <row r="318" spans="1:12" x14ac:dyDescent="0.25">
      <c r="A318" t="s">
        <v>7</v>
      </c>
      <c r="C318" s="2">
        <v>1</v>
      </c>
      <c r="E318" s="2">
        <v>1</v>
      </c>
      <c r="G318" s="2">
        <v>1</v>
      </c>
      <c r="H318" s="2">
        <f>+SUMPRODUCT(C316:G316,C318:G318)</f>
        <v>10009</v>
      </c>
      <c r="I318" s="2">
        <f>+EXP(-$J$3*H318)</f>
        <v>0</v>
      </c>
      <c r="J318" s="2">
        <f>+I318/I320*$J$4</f>
        <v>0</v>
      </c>
      <c r="K318" s="18">
        <f>+K311+(1/B320)*(J318-K311)</f>
        <v>0</v>
      </c>
      <c r="L318" s="18">
        <f t="shared" ref="L318:L319" si="129">+(K318-K311)^2</f>
        <v>0</v>
      </c>
    </row>
    <row r="319" spans="1:12" x14ac:dyDescent="0.25">
      <c r="A319" t="s">
        <v>8</v>
      </c>
      <c r="F319" s="2">
        <v>1</v>
      </c>
      <c r="G319" s="2">
        <v>1</v>
      </c>
      <c r="H319" s="2">
        <f>+SUMPRODUCT(C316:G316,C319:G319)</f>
        <v>20</v>
      </c>
      <c r="I319" s="2">
        <f>+EXP(-$J$3*H319)</f>
        <v>2.4787521766663585E-3</v>
      </c>
      <c r="J319" s="2">
        <f>+I319/I320*$J$4</f>
        <v>500</v>
      </c>
      <c r="K319" s="18">
        <f>+K312+(1/B320)*(J319-K312)</f>
        <v>500</v>
      </c>
      <c r="L319" s="18">
        <f t="shared" si="129"/>
        <v>0</v>
      </c>
    </row>
    <row r="320" spans="1:12" x14ac:dyDescent="0.25">
      <c r="A320" t="s">
        <v>9</v>
      </c>
      <c r="B320">
        <f>+B313+1</f>
        <v>45</v>
      </c>
      <c r="C320" s="2">
        <f>+SUMPRODUCT(C317:C319,$J317:$J319)</f>
        <v>500</v>
      </c>
      <c r="D320" s="2">
        <f t="shared" ref="D320:G320" si="130">+SUMPRODUCT(D317:D319,$J317:$J319)</f>
        <v>500</v>
      </c>
      <c r="E320" s="2">
        <f t="shared" si="130"/>
        <v>0</v>
      </c>
      <c r="F320" s="2">
        <f t="shared" si="130"/>
        <v>500</v>
      </c>
      <c r="G320" s="2">
        <f t="shared" si="130"/>
        <v>500</v>
      </c>
      <c r="I320" s="2">
        <f>SUM(I317:I319)</f>
        <v>4.957504353332717E-3</v>
      </c>
      <c r="J320" s="2"/>
      <c r="K320" s="18"/>
      <c r="L320" s="18">
        <f>SUM(L317:L319)</f>
        <v>0</v>
      </c>
    </row>
    <row r="321" spans="1:12" x14ac:dyDescent="0.25">
      <c r="A321" t="s">
        <v>10</v>
      </c>
      <c r="C321" s="2">
        <f>+C314+(1/$B320)*(C320-C314)</f>
        <v>500</v>
      </c>
      <c r="D321" s="2">
        <f t="shared" ref="D321:G321" si="131">+D314+(1/$B320)*(D320-D314)</f>
        <v>500</v>
      </c>
      <c r="E321" s="2">
        <f t="shared" si="131"/>
        <v>0</v>
      </c>
      <c r="F321" s="2">
        <f t="shared" si="131"/>
        <v>500</v>
      </c>
      <c r="G321" s="2">
        <f t="shared" si="131"/>
        <v>500</v>
      </c>
      <c r="H321" s="2">
        <f>+(C321-C314)^2+(D321-D314)^2+(E321-E314)^2+(F321-F314)^2+(G321-G314)^2</f>
        <v>0</v>
      </c>
      <c r="J321" s="23">
        <f>+(SUMPRODUCT(C316:G316,C321:G321)-$J$4*MIN(H317:H319))/($J$4*MIN(H317:H319))</f>
        <v>0</v>
      </c>
      <c r="K321" s="19"/>
      <c r="L321" s="19"/>
    </row>
    <row r="322" spans="1:12" x14ac:dyDescent="0.25">
      <c r="J322" s="2" t="s">
        <v>35</v>
      </c>
      <c r="K322" s="19"/>
      <c r="L322" s="19"/>
    </row>
    <row r="323" spans="1:12" x14ac:dyDescent="0.25">
      <c r="A323" t="s">
        <v>5</v>
      </c>
      <c r="C323" s="2">
        <f>+C321/$C$5</f>
        <v>5</v>
      </c>
      <c r="D323" s="2">
        <f>+$D$4</f>
        <v>15</v>
      </c>
      <c r="E323" s="2">
        <f>+$E$4</f>
        <v>9999</v>
      </c>
      <c r="F323" s="2">
        <f>+$F$4</f>
        <v>15</v>
      </c>
      <c r="G323" s="2">
        <f>+G321/$G$5</f>
        <v>5</v>
      </c>
      <c r="K323" s="19"/>
      <c r="L323" s="19"/>
    </row>
    <row r="324" spans="1:12" x14ac:dyDescent="0.25">
      <c r="A324" t="s">
        <v>6</v>
      </c>
      <c r="C324" s="2">
        <v>1</v>
      </c>
      <c r="D324" s="2">
        <v>1</v>
      </c>
      <c r="H324" s="2">
        <f>+SUMPRODUCT(C323:G323,C324:G324)</f>
        <v>20</v>
      </c>
      <c r="I324" s="2">
        <f>+EXP(-$J$3*H324)</f>
        <v>2.4787521766663585E-3</v>
      </c>
      <c r="J324" s="2">
        <f>+I324/I327*$J$4</f>
        <v>500</v>
      </c>
      <c r="K324" s="18">
        <f>+K317+(1/B327)*(J324-K317)</f>
        <v>500</v>
      </c>
      <c r="L324" s="18">
        <f>+(K324-K317)^2</f>
        <v>0</v>
      </c>
    </row>
    <row r="325" spans="1:12" x14ac:dyDescent="0.25">
      <c r="A325" t="s">
        <v>7</v>
      </c>
      <c r="C325" s="2">
        <v>1</v>
      </c>
      <c r="E325" s="2">
        <v>1</v>
      </c>
      <c r="G325" s="2">
        <v>1</v>
      </c>
      <c r="H325" s="2">
        <f>+SUMPRODUCT(C323:G323,C325:G325)</f>
        <v>10009</v>
      </c>
      <c r="I325" s="2">
        <f>+EXP(-$J$3*H325)</f>
        <v>0</v>
      </c>
      <c r="J325" s="2">
        <f>+I325/I327*$J$4</f>
        <v>0</v>
      </c>
      <c r="K325" s="18">
        <f>+K318+(1/B327)*(J325-K318)</f>
        <v>0</v>
      </c>
      <c r="L325" s="18">
        <f t="shared" ref="L325:L326" si="132">+(K325-K318)^2</f>
        <v>0</v>
      </c>
    </row>
    <row r="326" spans="1:12" x14ac:dyDescent="0.25">
      <c r="A326" t="s">
        <v>8</v>
      </c>
      <c r="F326" s="2">
        <v>1</v>
      </c>
      <c r="G326" s="2">
        <v>1</v>
      </c>
      <c r="H326" s="2">
        <f>+SUMPRODUCT(C323:G323,C326:G326)</f>
        <v>20</v>
      </c>
      <c r="I326" s="2">
        <f>+EXP(-$J$3*H326)</f>
        <v>2.4787521766663585E-3</v>
      </c>
      <c r="J326" s="2">
        <f>+I326/I327*$J$4</f>
        <v>500</v>
      </c>
      <c r="K326" s="18">
        <f>+K319+(1/B327)*(J326-K319)</f>
        <v>500</v>
      </c>
      <c r="L326" s="18">
        <f t="shared" si="132"/>
        <v>0</v>
      </c>
    </row>
    <row r="327" spans="1:12" x14ac:dyDescent="0.25">
      <c r="A327" t="s">
        <v>9</v>
      </c>
      <c r="B327">
        <f>+B320+1</f>
        <v>46</v>
      </c>
      <c r="C327" s="2">
        <f>+SUMPRODUCT(C324:C326,$J324:$J326)</f>
        <v>500</v>
      </c>
      <c r="D327" s="2">
        <f t="shared" ref="D327:G327" si="133">+SUMPRODUCT(D324:D326,$J324:$J326)</f>
        <v>500</v>
      </c>
      <c r="E327" s="2">
        <f t="shared" si="133"/>
        <v>0</v>
      </c>
      <c r="F327" s="2">
        <f t="shared" si="133"/>
        <v>500</v>
      </c>
      <c r="G327" s="2">
        <f t="shared" si="133"/>
        <v>500</v>
      </c>
      <c r="I327" s="2">
        <f>SUM(I324:I326)</f>
        <v>4.957504353332717E-3</v>
      </c>
      <c r="J327" s="2"/>
      <c r="K327" s="18"/>
      <c r="L327" s="18">
        <f>SUM(L324:L326)</f>
        <v>0</v>
      </c>
    </row>
    <row r="328" spans="1:12" x14ac:dyDescent="0.25">
      <c r="A328" t="s">
        <v>10</v>
      </c>
      <c r="C328" s="2">
        <f>+C321+(1/$B327)*(C327-C321)</f>
        <v>500</v>
      </c>
      <c r="D328" s="2">
        <f t="shared" ref="D328:G328" si="134">+D321+(1/$B327)*(D327-D321)</f>
        <v>500</v>
      </c>
      <c r="E328" s="2">
        <f t="shared" si="134"/>
        <v>0</v>
      </c>
      <c r="F328" s="2">
        <f t="shared" si="134"/>
        <v>500</v>
      </c>
      <c r="G328" s="2">
        <f t="shared" si="134"/>
        <v>500</v>
      </c>
      <c r="H328" s="2">
        <f>+(C328-C321)^2+(D328-D321)^2+(E328-E321)^2+(F328-F321)^2+(G328-G321)^2</f>
        <v>0</v>
      </c>
      <c r="J328" s="23">
        <f>+(SUMPRODUCT(C323:G323,C328:G328)-$J$4*MIN(H324:H326))/($J$4*MIN(H324:H326))</f>
        <v>0</v>
      </c>
      <c r="K328" s="19"/>
      <c r="L328" s="19"/>
    </row>
    <row r="329" spans="1:12" x14ac:dyDescent="0.25">
      <c r="J329" s="2" t="s">
        <v>35</v>
      </c>
      <c r="K329" s="19"/>
      <c r="L329" s="19"/>
    </row>
    <row r="330" spans="1:12" x14ac:dyDescent="0.25">
      <c r="A330" t="s">
        <v>5</v>
      </c>
      <c r="C330" s="2">
        <f>+C328/$C$5</f>
        <v>5</v>
      </c>
      <c r="D330" s="2">
        <f>+$D$4</f>
        <v>15</v>
      </c>
      <c r="E330" s="2">
        <f>+$E$4</f>
        <v>9999</v>
      </c>
      <c r="F330" s="2">
        <f>+$F$4</f>
        <v>15</v>
      </c>
      <c r="G330" s="2">
        <f>+G328/$G$5</f>
        <v>5</v>
      </c>
      <c r="K330" s="19"/>
      <c r="L330" s="19"/>
    </row>
    <row r="331" spans="1:12" x14ac:dyDescent="0.25">
      <c r="A331" t="s">
        <v>6</v>
      </c>
      <c r="C331" s="2">
        <v>1</v>
      </c>
      <c r="D331" s="2">
        <v>1</v>
      </c>
      <c r="H331" s="2">
        <f>+SUMPRODUCT(C330:G330,C331:G331)</f>
        <v>20</v>
      </c>
      <c r="I331" s="2">
        <f>+EXP(-$J$3*H331)</f>
        <v>2.4787521766663585E-3</v>
      </c>
      <c r="J331" s="2">
        <f>+I331/I334*$J$4</f>
        <v>500</v>
      </c>
      <c r="K331" s="18">
        <f>+K324+(1/B334)*(J331-K324)</f>
        <v>500</v>
      </c>
      <c r="L331" s="18">
        <f>+(K331-K324)^2</f>
        <v>0</v>
      </c>
    </row>
    <row r="332" spans="1:12" x14ac:dyDescent="0.25">
      <c r="A332" t="s">
        <v>7</v>
      </c>
      <c r="C332" s="2">
        <v>1</v>
      </c>
      <c r="E332" s="2">
        <v>1</v>
      </c>
      <c r="G332" s="2">
        <v>1</v>
      </c>
      <c r="H332" s="2">
        <f>+SUMPRODUCT(C330:G330,C332:G332)</f>
        <v>10009</v>
      </c>
      <c r="I332" s="2">
        <f>+EXP(-$J$3*H332)</f>
        <v>0</v>
      </c>
      <c r="J332" s="2">
        <f>+I332/I334*$J$4</f>
        <v>0</v>
      </c>
      <c r="K332" s="18">
        <f>+K325+(1/B334)*(J332-K325)</f>
        <v>0</v>
      </c>
      <c r="L332" s="18">
        <f t="shared" ref="L332:L333" si="135">+(K332-K325)^2</f>
        <v>0</v>
      </c>
    </row>
    <row r="333" spans="1:12" x14ac:dyDescent="0.25">
      <c r="A333" t="s">
        <v>8</v>
      </c>
      <c r="F333" s="2">
        <v>1</v>
      </c>
      <c r="G333" s="2">
        <v>1</v>
      </c>
      <c r="H333" s="2">
        <f>+SUMPRODUCT(C330:G330,C333:G333)</f>
        <v>20</v>
      </c>
      <c r="I333" s="2">
        <f>+EXP(-$J$3*H333)</f>
        <v>2.4787521766663585E-3</v>
      </c>
      <c r="J333" s="2">
        <f>+I333/I334*$J$4</f>
        <v>500</v>
      </c>
      <c r="K333" s="18">
        <f>+K326+(1/B334)*(J333-K326)</f>
        <v>500</v>
      </c>
      <c r="L333" s="18">
        <f t="shared" si="135"/>
        <v>0</v>
      </c>
    </row>
    <row r="334" spans="1:12" x14ac:dyDescent="0.25">
      <c r="A334" t="s">
        <v>9</v>
      </c>
      <c r="B334">
        <f>+B327+1</f>
        <v>47</v>
      </c>
      <c r="C334" s="2">
        <f>+SUMPRODUCT(C331:C333,$J331:$J333)</f>
        <v>500</v>
      </c>
      <c r="D334" s="2">
        <f t="shared" ref="D334:G334" si="136">+SUMPRODUCT(D331:D333,$J331:$J333)</f>
        <v>500</v>
      </c>
      <c r="E334" s="2">
        <f t="shared" si="136"/>
        <v>0</v>
      </c>
      <c r="F334" s="2">
        <f t="shared" si="136"/>
        <v>500</v>
      </c>
      <c r="G334" s="2">
        <f t="shared" si="136"/>
        <v>500</v>
      </c>
      <c r="I334" s="2">
        <f>SUM(I331:I333)</f>
        <v>4.957504353332717E-3</v>
      </c>
      <c r="J334" s="2"/>
      <c r="K334" s="18"/>
      <c r="L334" s="18">
        <f>SUM(L331:L333)</f>
        <v>0</v>
      </c>
    </row>
    <row r="335" spans="1:12" x14ac:dyDescent="0.25">
      <c r="A335" t="s">
        <v>10</v>
      </c>
      <c r="C335" s="2">
        <f>+C328+(1/$B334)*(C334-C328)</f>
        <v>500</v>
      </c>
      <c r="D335" s="2">
        <f t="shared" ref="D335:G335" si="137">+D328+(1/$B334)*(D334-D328)</f>
        <v>500</v>
      </c>
      <c r="E335" s="2">
        <f t="shared" si="137"/>
        <v>0</v>
      </c>
      <c r="F335" s="2">
        <f t="shared" si="137"/>
        <v>500</v>
      </c>
      <c r="G335" s="2">
        <f t="shared" si="137"/>
        <v>500</v>
      </c>
      <c r="H335" s="2">
        <f>+(C335-C328)^2+(D335-D328)^2+(E335-E328)^2+(F335-F328)^2+(G335-G328)^2</f>
        <v>0</v>
      </c>
      <c r="J335" s="23">
        <f>+(SUMPRODUCT(C330:G330,C335:G335)-$J$4*MIN(H331:H333))/($J$4*MIN(H331:H333))</f>
        <v>0</v>
      </c>
      <c r="K335" s="19"/>
      <c r="L335" s="19"/>
    </row>
    <row r="336" spans="1:12" x14ac:dyDescent="0.25">
      <c r="J336" s="2" t="s">
        <v>35</v>
      </c>
      <c r="K336" s="19"/>
      <c r="L336" s="19"/>
    </row>
    <row r="337" spans="1:12" x14ac:dyDescent="0.25">
      <c r="A337" t="s">
        <v>5</v>
      </c>
      <c r="C337" s="2">
        <f>+C335/$C$5</f>
        <v>5</v>
      </c>
      <c r="D337" s="2">
        <f>+$D$4</f>
        <v>15</v>
      </c>
      <c r="E337" s="2">
        <f>+$E$4</f>
        <v>9999</v>
      </c>
      <c r="F337" s="2">
        <f>+$F$4</f>
        <v>15</v>
      </c>
      <c r="G337" s="2">
        <f>+G335/$G$5</f>
        <v>5</v>
      </c>
      <c r="K337" s="19"/>
      <c r="L337" s="19"/>
    </row>
    <row r="338" spans="1:12" x14ac:dyDescent="0.25">
      <c r="A338" t="s">
        <v>6</v>
      </c>
      <c r="C338" s="2">
        <v>1</v>
      </c>
      <c r="D338" s="2">
        <v>1</v>
      </c>
      <c r="H338" s="2">
        <f>+SUMPRODUCT(C337:G337,C338:G338)</f>
        <v>20</v>
      </c>
      <c r="I338" s="2">
        <f>+EXP(-$J$3*H338)</f>
        <v>2.4787521766663585E-3</v>
      </c>
      <c r="J338" s="2">
        <f>+I338/I341*$J$4</f>
        <v>500</v>
      </c>
      <c r="K338" s="18">
        <f>+K331+(1/B341)*(J338-K331)</f>
        <v>500</v>
      </c>
      <c r="L338" s="18">
        <f>+(K338-K331)^2</f>
        <v>0</v>
      </c>
    </row>
    <row r="339" spans="1:12" x14ac:dyDescent="0.25">
      <c r="A339" t="s">
        <v>7</v>
      </c>
      <c r="C339" s="2">
        <v>1</v>
      </c>
      <c r="E339" s="2">
        <v>1</v>
      </c>
      <c r="G339" s="2">
        <v>1</v>
      </c>
      <c r="H339" s="2">
        <f>+SUMPRODUCT(C337:G337,C339:G339)</f>
        <v>10009</v>
      </c>
      <c r="I339" s="2">
        <f>+EXP(-$J$3*H339)</f>
        <v>0</v>
      </c>
      <c r="J339" s="2">
        <f>+I339/I341*$J$4</f>
        <v>0</v>
      </c>
      <c r="K339" s="18">
        <f>+K332+(1/B341)*(J339-K332)</f>
        <v>0</v>
      </c>
      <c r="L339" s="18">
        <f t="shared" ref="L339:L340" si="138">+(K339-K332)^2</f>
        <v>0</v>
      </c>
    </row>
    <row r="340" spans="1:12" x14ac:dyDescent="0.25">
      <c r="A340" t="s">
        <v>8</v>
      </c>
      <c r="F340" s="2">
        <v>1</v>
      </c>
      <c r="G340" s="2">
        <v>1</v>
      </c>
      <c r="H340" s="2">
        <f>+SUMPRODUCT(C337:G337,C340:G340)</f>
        <v>20</v>
      </c>
      <c r="I340" s="2">
        <f>+EXP(-$J$3*H340)</f>
        <v>2.4787521766663585E-3</v>
      </c>
      <c r="J340" s="2">
        <f>+I340/I341*$J$4</f>
        <v>500</v>
      </c>
      <c r="K340" s="18">
        <f>+K333+(1/B341)*(J340-K333)</f>
        <v>500</v>
      </c>
      <c r="L340" s="18">
        <f t="shared" si="138"/>
        <v>0</v>
      </c>
    </row>
    <row r="341" spans="1:12" x14ac:dyDescent="0.25">
      <c r="A341" t="s">
        <v>9</v>
      </c>
      <c r="B341">
        <f>+B334+1</f>
        <v>48</v>
      </c>
      <c r="C341" s="2">
        <f>+SUMPRODUCT(C338:C340,$J338:$J340)</f>
        <v>500</v>
      </c>
      <c r="D341" s="2">
        <f t="shared" ref="D341:G341" si="139">+SUMPRODUCT(D338:D340,$J338:$J340)</f>
        <v>500</v>
      </c>
      <c r="E341" s="2">
        <f t="shared" si="139"/>
        <v>0</v>
      </c>
      <c r="F341" s="2">
        <f t="shared" si="139"/>
        <v>500</v>
      </c>
      <c r="G341" s="2">
        <f t="shared" si="139"/>
        <v>500</v>
      </c>
      <c r="I341" s="2">
        <f>SUM(I338:I340)</f>
        <v>4.957504353332717E-3</v>
      </c>
      <c r="J341" s="2"/>
      <c r="K341" s="18"/>
      <c r="L341" s="18">
        <f>SUM(L338:L340)</f>
        <v>0</v>
      </c>
    </row>
    <row r="342" spans="1:12" x14ac:dyDescent="0.25">
      <c r="A342" t="s">
        <v>10</v>
      </c>
      <c r="C342" s="2">
        <f>+C335+(1/$B341)*(C341-C335)</f>
        <v>500</v>
      </c>
      <c r="D342" s="2">
        <f t="shared" ref="D342:G342" si="140">+D335+(1/$B341)*(D341-D335)</f>
        <v>500</v>
      </c>
      <c r="E342" s="2">
        <f t="shared" si="140"/>
        <v>0</v>
      </c>
      <c r="F342" s="2">
        <f t="shared" si="140"/>
        <v>500</v>
      </c>
      <c r="G342" s="2">
        <f t="shared" si="140"/>
        <v>500</v>
      </c>
      <c r="H342" s="2">
        <f>+(C342-C335)^2+(D342-D335)^2+(E342-E335)^2+(F342-F335)^2+(G342-G335)^2</f>
        <v>0</v>
      </c>
      <c r="J342" s="23">
        <f>+(SUMPRODUCT(C337:G337,C342:G342)-$J$4*MIN(H338:H340))/($J$4*MIN(H338:H340))</f>
        <v>0</v>
      </c>
      <c r="K342" s="19"/>
      <c r="L342" s="19"/>
    </row>
    <row r="343" spans="1:12" x14ac:dyDescent="0.25">
      <c r="J343" s="2" t="s">
        <v>35</v>
      </c>
      <c r="K343" s="19"/>
      <c r="L343" s="19"/>
    </row>
    <row r="344" spans="1:12" x14ac:dyDescent="0.25">
      <c r="A344" t="s">
        <v>5</v>
      </c>
      <c r="C344" s="2">
        <f>+C342/$C$5</f>
        <v>5</v>
      </c>
      <c r="D344" s="2">
        <f>+$D$4</f>
        <v>15</v>
      </c>
      <c r="E344" s="2">
        <f>+$E$4</f>
        <v>9999</v>
      </c>
      <c r="F344" s="2">
        <f>+$F$4</f>
        <v>15</v>
      </c>
      <c r="G344" s="2">
        <f>+G342/$G$5</f>
        <v>5</v>
      </c>
      <c r="K344" s="19"/>
      <c r="L344" s="19"/>
    </row>
    <row r="345" spans="1:12" x14ac:dyDescent="0.25">
      <c r="A345" t="s">
        <v>6</v>
      </c>
      <c r="C345" s="2">
        <v>1</v>
      </c>
      <c r="D345" s="2">
        <v>1</v>
      </c>
      <c r="H345" s="2">
        <f>+SUMPRODUCT(C344:G344,C345:G345)</f>
        <v>20</v>
      </c>
      <c r="I345" s="2">
        <f>+EXP(-$J$3*H345)</f>
        <v>2.4787521766663585E-3</v>
      </c>
      <c r="J345" s="2">
        <f>+I345/I348*$J$4</f>
        <v>500</v>
      </c>
      <c r="K345" s="18">
        <f>+K338+(1/B348)*(J345-K338)</f>
        <v>500</v>
      </c>
      <c r="L345" s="18">
        <f>+(K345-K338)^2</f>
        <v>0</v>
      </c>
    </row>
    <row r="346" spans="1:12" x14ac:dyDescent="0.25">
      <c r="A346" t="s">
        <v>7</v>
      </c>
      <c r="C346" s="2">
        <v>1</v>
      </c>
      <c r="E346" s="2">
        <v>1</v>
      </c>
      <c r="G346" s="2">
        <v>1</v>
      </c>
      <c r="H346" s="2">
        <f>+SUMPRODUCT(C344:G344,C346:G346)</f>
        <v>10009</v>
      </c>
      <c r="I346" s="2">
        <f>+EXP(-$J$3*H346)</f>
        <v>0</v>
      </c>
      <c r="J346" s="2">
        <f>+I346/I348*$J$4</f>
        <v>0</v>
      </c>
      <c r="K346" s="18">
        <f>+K339+(1/B348)*(J346-K339)</f>
        <v>0</v>
      </c>
      <c r="L346" s="18">
        <f t="shared" ref="L346:L347" si="141">+(K346-K339)^2</f>
        <v>0</v>
      </c>
    </row>
    <row r="347" spans="1:12" x14ac:dyDescent="0.25">
      <c r="A347" t="s">
        <v>8</v>
      </c>
      <c r="F347" s="2">
        <v>1</v>
      </c>
      <c r="G347" s="2">
        <v>1</v>
      </c>
      <c r="H347" s="2">
        <f>+SUMPRODUCT(C344:G344,C347:G347)</f>
        <v>20</v>
      </c>
      <c r="I347" s="2">
        <f>+EXP(-$J$3*H347)</f>
        <v>2.4787521766663585E-3</v>
      </c>
      <c r="J347" s="2">
        <f>+I347/I348*$J$4</f>
        <v>500</v>
      </c>
      <c r="K347" s="18">
        <f>+K340+(1/B348)*(J347-K340)</f>
        <v>500</v>
      </c>
      <c r="L347" s="18">
        <f t="shared" si="141"/>
        <v>0</v>
      </c>
    </row>
    <row r="348" spans="1:12" x14ac:dyDescent="0.25">
      <c r="A348" t="s">
        <v>9</v>
      </c>
      <c r="B348">
        <f>+B341+1</f>
        <v>49</v>
      </c>
      <c r="C348" s="2">
        <f>+SUMPRODUCT(C345:C347,$J345:$J347)</f>
        <v>500</v>
      </c>
      <c r="D348" s="2">
        <f t="shared" ref="D348:G348" si="142">+SUMPRODUCT(D345:D347,$J345:$J347)</f>
        <v>500</v>
      </c>
      <c r="E348" s="2">
        <f t="shared" si="142"/>
        <v>0</v>
      </c>
      <c r="F348" s="2">
        <f t="shared" si="142"/>
        <v>500</v>
      </c>
      <c r="G348" s="2">
        <f t="shared" si="142"/>
        <v>500</v>
      </c>
      <c r="I348" s="2">
        <f>SUM(I345:I347)</f>
        <v>4.957504353332717E-3</v>
      </c>
      <c r="J348" s="2"/>
      <c r="K348" s="18"/>
      <c r="L348" s="18">
        <f>SUM(L345:L347)</f>
        <v>0</v>
      </c>
    </row>
    <row r="349" spans="1:12" x14ac:dyDescent="0.25">
      <c r="A349" t="s">
        <v>10</v>
      </c>
      <c r="C349" s="2">
        <f>+C342+(1/$B348)*(C348-C342)</f>
        <v>500</v>
      </c>
      <c r="D349" s="2">
        <f t="shared" ref="D349:G349" si="143">+D342+(1/$B348)*(D348-D342)</f>
        <v>500</v>
      </c>
      <c r="E349" s="2">
        <f t="shared" si="143"/>
        <v>0</v>
      </c>
      <c r="F349" s="2">
        <f t="shared" si="143"/>
        <v>500</v>
      </c>
      <c r="G349" s="2">
        <f t="shared" si="143"/>
        <v>500</v>
      </c>
      <c r="H349" s="2">
        <f>+(C349-C342)^2+(D349-D342)^2+(E349-E342)^2+(F349-F342)^2+(G349-G342)^2</f>
        <v>0</v>
      </c>
      <c r="J349" s="23">
        <f>+(SUMPRODUCT(C344:G344,C349:G349)-$J$4*MIN(H345:H347))/($J$4*MIN(H345:H347))</f>
        <v>0</v>
      </c>
      <c r="K349" s="19"/>
      <c r="L349" s="19"/>
    </row>
    <row r="350" spans="1:12" x14ac:dyDescent="0.25">
      <c r="J350" s="2" t="s">
        <v>35</v>
      </c>
      <c r="K350" s="19"/>
      <c r="L350" s="19"/>
    </row>
    <row r="351" spans="1:12" x14ac:dyDescent="0.25">
      <c r="A351" t="s">
        <v>5</v>
      </c>
      <c r="C351" s="2">
        <f>+C349/$C$5</f>
        <v>5</v>
      </c>
      <c r="D351" s="2">
        <f>+$D$4</f>
        <v>15</v>
      </c>
      <c r="E351" s="2">
        <f>+$E$4</f>
        <v>9999</v>
      </c>
      <c r="F351" s="2">
        <f>+$F$4</f>
        <v>15</v>
      </c>
      <c r="G351" s="2">
        <f>+G349/$G$5</f>
        <v>5</v>
      </c>
      <c r="K351" s="19"/>
      <c r="L351" s="19"/>
    </row>
    <row r="352" spans="1:12" x14ac:dyDescent="0.25">
      <c r="A352" t="s">
        <v>6</v>
      </c>
      <c r="C352" s="2">
        <v>1</v>
      </c>
      <c r="D352" s="2">
        <v>1</v>
      </c>
      <c r="H352" s="2">
        <f>+SUMPRODUCT(C351:G351,C352:G352)</f>
        <v>20</v>
      </c>
      <c r="I352" s="2">
        <f>+EXP(-$J$3*H352)</f>
        <v>2.4787521766663585E-3</v>
      </c>
      <c r="J352" s="2">
        <f>+I352/I355*$J$4</f>
        <v>500</v>
      </c>
      <c r="K352" s="18">
        <f>+K345+(1/B355)*(J352-K345)</f>
        <v>500</v>
      </c>
      <c r="L352" s="18">
        <f>+(K352-K345)^2</f>
        <v>0</v>
      </c>
    </row>
    <row r="353" spans="1:12" x14ac:dyDescent="0.25">
      <c r="A353" t="s">
        <v>7</v>
      </c>
      <c r="C353" s="2">
        <v>1</v>
      </c>
      <c r="E353" s="2">
        <v>1</v>
      </c>
      <c r="G353" s="2">
        <v>1</v>
      </c>
      <c r="H353" s="2">
        <f>+SUMPRODUCT(C351:G351,C353:G353)</f>
        <v>10009</v>
      </c>
      <c r="I353" s="2">
        <f>+EXP(-$J$3*H353)</f>
        <v>0</v>
      </c>
      <c r="J353" s="2">
        <f>+I353/I355*$J$4</f>
        <v>0</v>
      </c>
      <c r="K353" s="18">
        <f>+K346+(1/B355)*(J353-K346)</f>
        <v>0</v>
      </c>
      <c r="L353" s="18">
        <f t="shared" ref="L353:L354" si="144">+(K353-K346)^2</f>
        <v>0</v>
      </c>
    </row>
    <row r="354" spans="1:12" x14ac:dyDescent="0.25">
      <c r="A354" t="s">
        <v>8</v>
      </c>
      <c r="F354" s="2">
        <v>1</v>
      </c>
      <c r="G354" s="2">
        <v>1</v>
      </c>
      <c r="H354" s="2">
        <f>+SUMPRODUCT(C351:G351,C354:G354)</f>
        <v>20</v>
      </c>
      <c r="I354" s="2">
        <f>+EXP(-$J$3*H354)</f>
        <v>2.4787521766663585E-3</v>
      </c>
      <c r="J354" s="2">
        <f>+I354/I355*$J$4</f>
        <v>500</v>
      </c>
      <c r="K354" s="18">
        <f>+K347+(1/B355)*(J354-K347)</f>
        <v>500</v>
      </c>
      <c r="L354" s="18">
        <f t="shared" si="144"/>
        <v>0</v>
      </c>
    </row>
    <row r="355" spans="1:12" x14ac:dyDescent="0.25">
      <c r="A355" t="s">
        <v>9</v>
      </c>
      <c r="B355">
        <f>+B348+1</f>
        <v>50</v>
      </c>
      <c r="C355" s="2">
        <f>+SUMPRODUCT(C352:C354,$J352:$J354)</f>
        <v>500</v>
      </c>
      <c r="D355" s="2">
        <f t="shared" ref="D355:G355" si="145">+SUMPRODUCT(D352:D354,$J352:$J354)</f>
        <v>500</v>
      </c>
      <c r="E355" s="2">
        <f t="shared" si="145"/>
        <v>0</v>
      </c>
      <c r="F355" s="2">
        <f t="shared" si="145"/>
        <v>500</v>
      </c>
      <c r="G355" s="2">
        <f t="shared" si="145"/>
        <v>500</v>
      </c>
      <c r="I355" s="2">
        <f>SUM(I352:I354)</f>
        <v>4.957504353332717E-3</v>
      </c>
      <c r="J355" s="2"/>
      <c r="K355" s="18"/>
      <c r="L355" s="18">
        <f>SUM(L352:L354)</f>
        <v>0</v>
      </c>
    </row>
    <row r="356" spans="1:12" x14ac:dyDescent="0.25">
      <c r="A356" t="s">
        <v>10</v>
      </c>
      <c r="C356" s="2">
        <f>+C349+(1/$B355)*(C355-C349)</f>
        <v>500</v>
      </c>
      <c r="D356" s="2">
        <f t="shared" ref="D356:G356" si="146">+D349+(1/$B355)*(D355-D349)</f>
        <v>500</v>
      </c>
      <c r="E356" s="2">
        <f t="shared" si="146"/>
        <v>0</v>
      </c>
      <c r="F356" s="2">
        <f t="shared" si="146"/>
        <v>500</v>
      </c>
      <c r="G356" s="2">
        <f t="shared" si="146"/>
        <v>500</v>
      </c>
      <c r="H356" s="2">
        <f>+(C356-C349)^2+(D356-D349)^2+(E356-E349)^2+(F356-F349)^2+(G356-G349)^2</f>
        <v>0</v>
      </c>
      <c r="J356" s="23">
        <f>+(SUMPRODUCT(C351:G351,C356:G356)-$J$4*MIN(H352:H354))/($J$4*MIN(H352:H354))</f>
        <v>0</v>
      </c>
      <c r="K356" s="19"/>
      <c r="L356" s="19"/>
    </row>
    <row r="357" spans="1:12" x14ac:dyDescent="0.25">
      <c r="J357" s="2" t="s">
        <v>35</v>
      </c>
      <c r="K357" s="19"/>
      <c r="L357" s="19"/>
    </row>
    <row r="358" spans="1:12" x14ac:dyDescent="0.25">
      <c r="A358" t="s">
        <v>5</v>
      </c>
      <c r="C358" s="2">
        <f>+C356/$C$5</f>
        <v>5</v>
      </c>
      <c r="D358" s="2">
        <f>+$D$4</f>
        <v>15</v>
      </c>
      <c r="E358" s="2">
        <f>+$E$4</f>
        <v>9999</v>
      </c>
      <c r="F358" s="2">
        <f>+$F$4</f>
        <v>15</v>
      </c>
      <c r="G358" s="2">
        <f>+G356/$G$5</f>
        <v>5</v>
      </c>
      <c r="K358" s="19"/>
      <c r="L358" s="19"/>
    </row>
    <row r="359" spans="1:12" x14ac:dyDescent="0.25">
      <c r="A359" t="s">
        <v>6</v>
      </c>
      <c r="C359" s="2">
        <v>1</v>
      </c>
      <c r="D359" s="2">
        <v>1</v>
      </c>
      <c r="H359" s="2">
        <f>+SUMPRODUCT(C358:G358,C359:G359)</f>
        <v>20</v>
      </c>
      <c r="I359" s="2">
        <f>+EXP(-$J$3*H359)</f>
        <v>2.4787521766663585E-3</v>
      </c>
      <c r="J359" s="2">
        <f>+I359/I362*$J$4</f>
        <v>500</v>
      </c>
      <c r="K359" s="18">
        <f>+K352+(1/B362)*(J359-K352)</f>
        <v>500</v>
      </c>
      <c r="L359" s="18">
        <f>+(K359-K352)^2</f>
        <v>0</v>
      </c>
    </row>
    <row r="360" spans="1:12" x14ac:dyDescent="0.25">
      <c r="A360" t="s">
        <v>7</v>
      </c>
      <c r="C360" s="2">
        <v>1</v>
      </c>
      <c r="E360" s="2">
        <v>1</v>
      </c>
      <c r="G360" s="2">
        <v>1</v>
      </c>
      <c r="H360" s="2">
        <f>+SUMPRODUCT(C358:G358,C360:G360)</f>
        <v>10009</v>
      </c>
      <c r="I360" s="2">
        <f>+EXP(-$J$3*H360)</f>
        <v>0</v>
      </c>
      <c r="J360" s="2">
        <f>+I360/I362*$J$4</f>
        <v>0</v>
      </c>
      <c r="K360" s="18">
        <f>+K353+(1/B362)*(J360-K353)</f>
        <v>0</v>
      </c>
      <c r="L360" s="18">
        <f t="shared" ref="L360:L361" si="147">+(K360-K353)^2</f>
        <v>0</v>
      </c>
    </row>
    <row r="361" spans="1:12" x14ac:dyDescent="0.25">
      <c r="A361" t="s">
        <v>8</v>
      </c>
      <c r="F361" s="2">
        <v>1</v>
      </c>
      <c r="G361" s="2">
        <v>1</v>
      </c>
      <c r="H361" s="2">
        <f>+SUMPRODUCT(C358:G358,C361:G361)</f>
        <v>20</v>
      </c>
      <c r="I361" s="2">
        <f>+EXP(-$J$3*H361)</f>
        <v>2.4787521766663585E-3</v>
      </c>
      <c r="J361" s="2">
        <f>+I361/I362*$J$4</f>
        <v>500</v>
      </c>
      <c r="K361" s="18">
        <f>+K354+(1/B362)*(J361-K354)</f>
        <v>500</v>
      </c>
      <c r="L361" s="18">
        <f t="shared" si="147"/>
        <v>0</v>
      </c>
    </row>
    <row r="362" spans="1:12" x14ac:dyDescent="0.25">
      <c r="A362" t="s">
        <v>9</v>
      </c>
      <c r="B362">
        <f>+B355+1</f>
        <v>51</v>
      </c>
      <c r="C362" s="2">
        <f>+SUMPRODUCT(C359:C361,$J359:$J361)</f>
        <v>500</v>
      </c>
      <c r="D362" s="2">
        <f t="shared" ref="D362:G362" si="148">+SUMPRODUCT(D359:D361,$J359:$J361)</f>
        <v>500</v>
      </c>
      <c r="E362" s="2">
        <f t="shared" si="148"/>
        <v>0</v>
      </c>
      <c r="F362" s="2">
        <f t="shared" si="148"/>
        <v>500</v>
      </c>
      <c r="G362" s="2">
        <f t="shared" si="148"/>
        <v>500</v>
      </c>
      <c r="I362" s="2">
        <f>SUM(I359:I361)</f>
        <v>4.957504353332717E-3</v>
      </c>
      <c r="J362" s="2"/>
      <c r="K362" s="18"/>
      <c r="L362" s="18">
        <f>SUM(L359:L361)</f>
        <v>0</v>
      </c>
    </row>
    <row r="363" spans="1:12" x14ac:dyDescent="0.25">
      <c r="A363" t="s">
        <v>10</v>
      </c>
      <c r="C363" s="2">
        <f>+C356+(1/$B362)*(C362-C356)</f>
        <v>500</v>
      </c>
      <c r="D363" s="2">
        <f t="shared" ref="D363:G363" si="149">+D356+(1/$B362)*(D362-D356)</f>
        <v>500</v>
      </c>
      <c r="E363" s="2">
        <f t="shared" si="149"/>
        <v>0</v>
      </c>
      <c r="F363" s="2">
        <f t="shared" si="149"/>
        <v>500</v>
      </c>
      <c r="G363" s="2">
        <f t="shared" si="149"/>
        <v>500</v>
      </c>
      <c r="H363" s="2">
        <f>+(C363-C356)^2+(D363-D356)^2+(E363-E356)^2+(F363-F356)^2+(G363-G356)^2</f>
        <v>0</v>
      </c>
      <c r="J363" s="23">
        <f>+(SUMPRODUCT(C358:G358,C363:G363)-$J$4*MIN(H359:H361))/($J$4*MIN(H359:H361))</f>
        <v>0</v>
      </c>
      <c r="K363" s="19"/>
      <c r="L363" s="19"/>
    </row>
    <row r="364" spans="1:12" x14ac:dyDescent="0.25">
      <c r="J364" s="2" t="s">
        <v>35</v>
      </c>
      <c r="K364" s="19"/>
      <c r="L364" s="19"/>
    </row>
    <row r="365" spans="1:12" x14ac:dyDescent="0.25">
      <c r="A365" t="s">
        <v>5</v>
      </c>
      <c r="C365" s="2">
        <f>+C363/$C$5</f>
        <v>5</v>
      </c>
      <c r="D365" s="2">
        <f>+$D$4</f>
        <v>15</v>
      </c>
      <c r="E365" s="2">
        <f>+$E$4</f>
        <v>9999</v>
      </c>
      <c r="F365" s="2">
        <f>+$F$4</f>
        <v>15</v>
      </c>
      <c r="G365" s="2">
        <f>+G363/$G$5</f>
        <v>5</v>
      </c>
      <c r="J365" s="2"/>
      <c r="K365" s="18"/>
      <c r="L365" s="18"/>
    </row>
    <row r="366" spans="1:12" x14ac:dyDescent="0.25">
      <c r="A366" t="s">
        <v>6</v>
      </c>
      <c r="C366" s="2">
        <v>1</v>
      </c>
      <c r="D366" s="2">
        <v>1</v>
      </c>
      <c r="H366" s="2">
        <f>+SUMPRODUCT(C365:G365,C366:G366)</f>
        <v>20</v>
      </c>
      <c r="I366" s="2">
        <f>+EXP(-$J$3*H366)</f>
        <v>2.4787521766663585E-3</v>
      </c>
      <c r="J366" s="2">
        <f>+I366/I369*$J$4</f>
        <v>500</v>
      </c>
      <c r="K366" s="18">
        <f>+K359+(1/B369)*(J366-K359)</f>
        <v>500</v>
      </c>
      <c r="L366" s="18">
        <f>+(K366-K359)^2</f>
        <v>0</v>
      </c>
    </row>
    <row r="367" spans="1:12" x14ac:dyDescent="0.25">
      <c r="A367" t="s">
        <v>7</v>
      </c>
      <c r="C367" s="2">
        <v>1</v>
      </c>
      <c r="E367" s="2">
        <v>1</v>
      </c>
      <c r="G367" s="2">
        <v>1</v>
      </c>
      <c r="H367" s="2">
        <f>+SUMPRODUCT(C365:G365,C367:G367)</f>
        <v>10009</v>
      </c>
      <c r="I367" s="2">
        <f>+EXP(-$J$3*H367)</f>
        <v>0</v>
      </c>
      <c r="J367" s="2">
        <f>+I367/I369*$J$4</f>
        <v>0</v>
      </c>
      <c r="K367" s="18">
        <f>+K360+(1/B369)*(J367-K360)</f>
        <v>0</v>
      </c>
      <c r="L367" s="18">
        <f t="shared" ref="L367:L368" si="150">+(K367-K360)^2</f>
        <v>0</v>
      </c>
    </row>
    <row r="368" spans="1:12" x14ac:dyDescent="0.25">
      <c r="A368" t="s">
        <v>8</v>
      </c>
      <c r="F368" s="2">
        <v>1</v>
      </c>
      <c r="G368" s="2">
        <v>1</v>
      </c>
      <c r="H368" s="2">
        <f>+SUMPRODUCT(C365:G365,C368:G368)</f>
        <v>20</v>
      </c>
      <c r="I368" s="2">
        <f>+EXP(-$J$3*H368)</f>
        <v>2.4787521766663585E-3</v>
      </c>
      <c r="J368" s="2">
        <f>+I368/I369*$J$4</f>
        <v>500</v>
      </c>
      <c r="K368" s="18">
        <f>+K361+(1/B369)*(J368-K361)</f>
        <v>500</v>
      </c>
      <c r="L368" s="18">
        <f t="shared" si="150"/>
        <v>0</v>
      </c>
    </row>
    <row r="369" spans="1:12" x14ac:dyDescent="0.25">
      <c r="A369" t="s">
        <v>9</v>
      </c>
      <c r="B369">
        <f>+B362+1</f>
        <v>52</v>
      </c>
      <c r="C369" s="2">
        <f>+SUMPRODUCT(C366:C368,$J366:$J368)</f>
        <v>500</v>
      </c>
      <c r="D369" s="2">
        <f>+SUMPRODUCT(D366:D368,$J366:$J368)</f>
        <v>500</v>
      </c>
      <c r="E369" s="2">
        <f>+SUMPRODUCT(E366:E368,$J366:$J368)</f>
        <v>0</v>
      </c>
      <c r="F369" s="2">
        <f>+SUMPRODUCT(F366:F368,$J366:$J368)</f>
        <v>500</v>
      </c>
      <c r="G369" s="2">
        <f>+SUMPRODUCT(G366:G368,$J366:$J368)</f>
        <v>500</v>
      </c>
      <c r="I369" s="2">
        <f>SUM(I366:I368)</f>
        <v>4.957504353332717E-3</v>
      </c>
      <c r="J369" s="2"/>
      <c r="K369" s="18"/>
      <c r="L369" s="18">
        <f>SUM(L366:L368)</f>
        <v>0</v>
      </c>
    </row>
    <row r="370" spans="1:12" x14ac:dyDescent="0.25">
      <c r="A370" t="s">
        <v>10</v>
      </c>
      <c r="C370" s="2">
        <f>+C363+(1/$B369)*(C369-C363)</f>
        <v>500</v>
      </c>
      <c r="D370" s="2">
        <f t="shared" ref="D370:G370" si="151">+D363+(1/$B369)*(D369-D363)</f>
        <v>500</v>
      </c>
      <c r="E370" s="2">
        <f t="shared" si="151"/>
        <v>0</v>
      </c>
      <c r="F370" s="2">
        <f t="shared" si="151"/>
        <v>500</v>
      </c>
      <c r="G370" s="2">
        <f t="shared" si="151"/>
        <v>500</v>
      </c>
      <c r="H370" s="2">
        <f>+(C370-C363)^2+(D370-D363)^2+(E370-E363)^2+(F370-F363)^2+(G370-G363)^2</f>
        <v>0</v>
      </c>
      <c r="J370" s="23">
        <f>+(SUMPRODUCT(C365:G365,C370:G370)-$J$4*MIN(H366:H368))/($J$4*MIN(H366:H368))</f>
        <v>0</v>
      </c>
      <c r="K370" s="19"/>
      <c r="L370" s="19"/>
    </row>
    <row r="371" spans="1:12" x14ac:dyDescent="0.25">
      <c r="J371" s="2" t="s">
        <v>35</v>
      </c>
      <c r="K371" s="19"/>
      <c r="L371" s="19"/>
    </row>
    <row r="372" spans="1:12" x14ac:dyDescent="0.25">
      <c r="A372" t="s">
        <v>5</v>
      </c>
      <c r="C372" s="2">
        <f>+C370/$C$5</f>
        <v>5</v>
      </c>
      <c r="D372" s="2">
        <f>+$D$4</f>
        <v>15</v>
      </c>
      <c r="E372" s="2">
        <f>+$E$4</f>
        <v>9999</v>
      </c>
      <c r="F372" s="2">
        <f>+$F$4</f>
        <v>15</v>
      </c>
      <c r="G372" s="2">
        <f>+G370/$G$5</f>
        <v>5</v>
      </c>
      <c r="K372" s="19"/>
      <c r="L372" s="19"/>
    </row>
    <row r="373" spans="1:12" x14ac:dyDescent="0.25">
      <c r="A373" t="s">
        <v>6</v>
      </c>
      <c r="C373" s="2">
        <v>1</v>
      </c>
      <c r="D373" s="2">
        <v>1</v>
      </c>
      <c r="H373" s="2">
        <f>+SUMPRODUCT(C372:G372,C373:G373)</f>
        <v>20</v>
      </c>
      <c r="I373" s="2">
        <f>+EXP(-$J$3*H373)</f>
        <v>2.4787521766663585E-3</v>
      </c>
      <c r="J373" s="2">
        <f>+I373/I376*$J$4</f>
        <v>500</v>
      </c>
      <c r="K373" s="18">
        <f>+K366+(1/B376)*(J373-K366)</f>
        <v>500</v>
      </c>
      <c r="L373" s="18">
        <f>+(K373-K366)^2</f>
        <v>0</v>
      </c>
    </row>
    <row r="374" spans="1:12" x14ac:dyDescent="0.25">
      <c r="A374" t="s">
        <v>7</v>
      </c>
      <c r="C374" s="2">
        <v>1</v>
      </c>
      <c r="E374" s="2">
        <v>1</v>
      </c>
      <c r="G374" s="2">
        <v>1</v>
      </c>
      <c r="H374" s="2">
        <f>+SUMPRODUCT(C372:G372,C374:G374)</f>
        <v>10009</v>
      </c>
      <c r="I374" s="2">
        <f>+EXP(-$J$3*H374)</f>
        <v>0</v>
      </c>
      <c r="J374" s="2">
        <f>+I374/I376*$J$4</f>
        <v>0</v>
      </c>
      <c r="K374" s="18">
        <f>+K367+(1/B376)*(J374-K367)</f>
        <v>0</v>
      </c>
      <c r="L374" s="18">
        <f t="shared" ref="L374:L375" si="152">+(K374-K367)^2</f>
        <v>0</v>
      </c>
    </row>
    <row r="375" spans="1:12" x14ac:dyDescent="0.25">
      <c r="A375" t="s">
        <v>8</v>
      </c>
      <c r="F375" s="2">
        <v>1</v>
      </c>
      <c r="G375" s="2">
        <v>1</v>
      </c>
      <c r="H375" s="2">
        <f>+SUMPRODUCT(C372:G372,C375:G375)</f>
        <v>20</v>
      </c>
      <c r="I375" s="2">
        <f>+EXP(-$J$3*H375)</f>
        <v>2.4787521766663585E-3</v>
      </c>
      <c r="J375" s="2">
        <f>+I375/I376*$J$4</f>
        <v>500</v>
      </c>
      <c r="K375" s="18">
        <f>+K368+(1/B376)*(J375-K368)</f>
        <v>500</v>
      </c>
      <c r="L375" s="18">
        <f t="shared" si="152"/>
        <v>0</v>
      </c>
    </row>
    <row r="376" spans="1:12" x14ac:dyDescent="0.25">
      <c r="A376" t="s">
        <v>9</v>
      </c>
      <c r="B376">
        <f>+B369+1</f>
        <v>53</v>
      </c>
      <c r="C376" s="2">
        <f>+SUMPRODUCT(C373:C375,$J373:$J375)</f>
        <v>500</v>
      </c>
      <c r="D376" s="2">
        <f t="shared" ref="D376:G376" si="153">+SUMPRODUCT(D373:D375,$J373:$J375)</f>
        <v>500</v>
      </c>
      <c r="E376" s="2">
        <f t="shared" si="153"/>
        <v>0</v>
      </c>
      <c r="F376" s="2">
        <f t="shared" si="153"/>
        <v>500</v>
      </c>
      <c r="G376" s="2">
        <f t="shared" si="153"/>
        <v>500</v>
      </c>
      <c r="I376" s="2">
        <f>SUM(I373:I375)</f>
        <v>4.957504353332717E-3</v>
      </c>
      <c r="J376" s="2"/>
      <c r="K376" s="18"/>
      <c r="L376" s="18">
        <f>SUM(L373:L375)</f>
        <v>0</v>
      </c>
    </row>
    <row r="377" spans="1:12" x14ac:dyDescent="0.25">
      <c r="A377" t="s">
        <v>10</v>
      </c>
      <c r="C377" s="2">
        <f>+C370+(1/$B376)*(C376-C370)</f>
        <v>500</v>
      </c>
      <c r="D377" s="2">
        <f t="shared" ref="D377:G377" si="154">+D370+(1/$B376)*(D376-D370)</f>
        <v>500</v>
      </c>
      <c r="E377" s="2">
        <f t="shared" si="154"/>
        <v>0</v>
      </c>
      <c r="F377" s="2">
        <f t="shared" si="154"/>
        <v>500</v>
      </c>
      <c r="G377" s="2">
        <f t="shared" si="154"/>
        <v>500</v>
      </c>
      <c r="H377" s="2">
        <f>+(C377-C370)^2+(D377-D370)^2+(E377-E370)^2+(F377-F370)^2+(G377-G370)^2</f>
        <v>0</v>
      </c>
      <c r="J377" s="23">
        <f>+(SUMPRODUCT(C372:G372,C377:G377)-$J$4*MIN(H373:H375))/($J$4*MIN(H373:H375))</f>
        <v>0</v>
      </c>
      <c r="K377" s="19"/>
      <c r="L377" s="19"/>
    </row>
    <row r="378" spans="1:12" x14ac:dyDescent="0.25">
      <c r="J378" s="2" t="s">
        <v>35</v>
      </c>
      <c r="K378" s="19"/>
      <c r="L378" s="19"/>
    </row>
    <row r="379" spans="1:12" x14ac:dyDescent="0.25">
      <c r="A379" t="s">
        <v>5</v>
      </c>
      <c r="C379" s="2">
        <f>+C377/$C$5</f>
        <v>5</v>
      </c>
      <c r="D379" s="2">
        <f>+$D$4</f>
        <v>15</v>
      </c>
      <c r="E379" s="2">
        <f>+$E$4</f>
        <v>9999</v>
      </c>
      <c r="F379" s="2">
        <f>+$F$4</f>
        <v>15</v>
      </c>
      <c r="G379" s="2">
        <f>+G377/$G$5</f>
        <v>5</v>
      </c>
      <c r="K379" s="19"/>
      <c r="L379" s="19"/>
    </row>
    <row r="380" spans="1:12" x14ac:dyDescent="0.25">
      <c r="A380" t="s">
        <v>6</v>
      </c>
      <c r="C380" s="2">
        <v>1</v>
      </c>
      <c r="D380" s="2">
        <v>1</v>
      </c>
      <c r="H380" s="2">
        <f>+SUMPRODUCT(C379:G379,C380:G380)</f>
        <v>20</v>
      </c>
      <c r="I380" s="2">
        <f>+EXP(-$J$3*H380)</f>
        <v>2.4787521766663585E-3</v>
      </c>
      <c r="J380" s="2">
        <f>+I380/I383*$J$4</f>
        <v>500</v>
      </c>
      <c r="K380" s="18">
        <f>+K373+(1/B383)*(J380-K373)</f>
        <v>500</v>
      </c>
      <c r="L380" s="18">
        <f>+(K380-K373)^2</f>
        <v>0</v>
      </c>
    </row>
    <row r="381" spans="1:12" x14ac:dyDescent="0.25">
      <c r="A381" t="s">
        <v>7</v>
      </c>
      <c r="C381" s="2">
        <v>1</v>
      </c>
      <c r="E381" s="2">
        <v>1</v>
      </c>
      <c r="G381" s="2">
        <v>1</v>
      </c>
      <c r="H381" s="2">
        <f>+SUMPRODUCT(C379:G379,C381:G381)</f>
        <v>10009</v>
      </c>
      <c r="I381" s="2">
        <f>+EXP(-$J$3*H381)</f>
        <v>0</v>
      </c>
      <c r="J381" s="2">
        <f>+I381/I383*$J$4</f>
        <v>0</v>
      </c>
      <c r="K381" s="18">
        <f>+K374+(1/B383)*(J381-K374)</f>
        <v>0</v>
      </c>
      <c r="L381" s="18">
        <f t="shared" ref="L381:L382" si="155">+(K381-K374)^2</f>
        <v>0</v>
      </c>
    </row>
    <row r="382" spans="1:12" x14ac:dyDescent="0.25">
      <c r="A382" t="s">
        <v>8</v>
      </c>
      <c r="F382" s="2">
        <v>1</v>
      </c>
      <c r="G382" s="2">
        <v>1</v>
      </c>
      <c r="H382" s="2">
        <f>+SUMPRODUCT(C379:G379,C382:G382)</f>
        <v>20</v>
      </c>
      <c r="I382" s="2">
        <f>+EXP(-$J$3*H382)</f>
        <v>2.4787521766663585E-3</v>
      </c>
      <c r="J382" s="2">
        <f>+I382/I383*$J$4</f>
        <v>500</v>
      </c>
      <c r="K382" s="18">
        <f>+K375+(1/B383)*(J382-K375)</f>
        <v>500</v>
      </c>
      <c r="L382" s="18">
        <f t="shared" si="155"/>
        <v>0</v>
      </c>
    </row>
    <row r="383" spans="1:12" x14ac:dyDescent="0.25">
      <c r="A383" t="s">
        <v>9</v>
      </c>
      <c r="B383">
        <f>+B376+1</f>
        <v>54</v>
      </c>
      <c r="C383" s="2">
        <f>+SUMPRODUCT(C380:C382,$J380:$J382)</f>
        <v>500</v>
      </c>
      <c r="D383" s="2">
        <f t="shared" ref="D383:G383" si="156">+SUMPRODUCT(D380:D382,$J380:$J382)</f>
        <v>500</v>
      </c>
      <c r="E383" s="2">
        <f t="shared" si="156"/>
        <v>0</v>
      </c>
      <c r="F383" s="2">
        <f t="shared" si="156"/>
        <v>500</v>
      </c>
      <c r="G383" s="2">
        <f t="shared" si="156"/>
        <v>500</v>
      </c>
      <c r="I383" s="2">
        <f>SUM(I380:I382)</f>
        <v>4.957504353332717E-3</v>
      </c>
      <c r="J383" s="2"/>
      <c r="K383" s="18"/>
      <c r="L383" s="18">
        <f>SUM(L380:L382)</f>
        <v>0</v>
      </c>
    </row>
    <row r="384" spans="1:12" x14ac:dyDescent="0.25">
      <c r="A384" t="s">
        <v>10</v>
      </c>
      <c r="C384" s="2">
        <f>+C377+(1/$B383)*(C383-C377)</f>
        <v>500</v>
      </c>
      <c r="D384" s="2">
        <f t="shared" ref="D384:G384" si="157">+D377+(1/$B383)*(D383-D377)</f>
        <v>500</v>
      </c>
      <c r="E384" s="2">
        <f t="shared" si="157"/>
        <v>0</v>
      </c>
      <c r="F384" s="2">
        <f t="shared" si="157"/>
        <v>500</v>
      </c>
      <c r="G384" s="2">
        <f t="shared" si="157"/>
        <v>500</v>
      </c>
      <c r="H384" s="2">
        <f>+(C384-C377)^2+(D384-D377)^2+(E384-E377)^2+(F384-F377)^2+(G384-G377)^2</f>
        <v>0</v>
      </c>
      <c r="J384" s="23">
        <f>+(SUMPRODUCT(C379:G379,C384:G384)-$J$4*MIN(H380:H382))/($J$4*MIN(H380:H382))</f>
        <v>0</v>
      </c>
      <c r="K384" s="19"/>
      <c r="L384" s="19"/>
    </row>
    <row r="385" spans="1:12" x14ac:dyDescent="0.25">
      <c r="J385" s="2" t="s">
        <v>35</v>
      </c>
      <c r="K385" s="19"/>
      <c r="L385" s="19"/>
    </row>
    <row r="386" spans="1:12" x14ac:dyDescent="0.25">
      <c r="A386" t="s">
        <v>5</v>
      </c>
      <c r="C386" s="2">
        <f>+C384/$C$5</f>
        <v>5</v>
      </c>
      <c r="D386" s="2">
        <f>+$D$4</f>
        <v>15</v>
      </c>
      <c r="E386" s="2">
        <f>+$E$4</f>
        <v>9999</v>
      </c>
      <c r="F386" s="2">
        <f>+$F$4</f>
        <v>15</v>
      </c>
      <c r="G386" s="2">
        <f>+G384/$G$5</f>
        <v>5</v>
      </c>
      <c r="K386" s="19"/>
      <c r="L386" s="19"/>
    </row>
    <row r="387" spans="1:12" x14ac:dyDescent="0.25">
      <c r="A387" t="s">
        <v>6</v>
      </c>
      <c r="C387" s="2">
        <v>1</v>
      </c>
      <c r="D387" s="2">
        <v>1</v>
      </c>
      <c r="H387" s="2">
        <f>+SUMPRODUCT(C386:G386,C387:G387)</f>
        <v>20</v>
      </c>
      <c r="I387" s="2">
        <f>+EXP(-$J$3*H387)</f>
        <v>2.4787521766663585E-3</v>
      </c>
      <c r="J387" s="2">
        <f>+I387/I390*$J$4</f>
        <v>500</v>
      </c>
      <c r="K387" s="18">
        <f>+K380+(1/B390)*(J387-K380)</f>
        <v>500</v>
      </c>
      <c r="L387" s="18">
        <f>+(K387-K380)^2</f>
        <v>0</v>
      </c>
    </row>
    <row r="388" spans="1:12" x14ac:dyDescent="0.25">
      <c r="A388" t="s">
        <v>7</v>
      </c>
      <c r="C388" s="2">
        <v>1</v>
      </c>
      <c r="E388" s="2">
        <v>1</v>
      </c>
      <c r="G388" s="2">
        <v>1</v>
      </c>
      <c r="H388" s="2">
        <f>+SUMPRODUCT(C386:G386,C388:G388)</f>
        <v>10009</v>
      </c>
      <c r="I388" s="2">
        <f>+EXP(-$J$3*H388)</f>
        <v>0</v>
      </c>
      <c r="J388" s="2">
        <f>+I388/I390*$J$4</f>
        <v>0</v>
      </c>
      <c r="K388" s="18">
        <f>+K381+(1/B390)*(J388-K381)</f>
        <v>0</v>
      </c>
      <c r="L388" s="18">
        <f t="shared" ref="L388:L389" si="158">+(K388-K381)^2</f>
        <v>0</v>
      </c>
    </row>
    <row r="389" spans="1:12" x14ac:dyDescent="0.25">
      <c r="A389" t="s">
        <v>8</v>
      </c>
      <c r="F389" s="2">
        <v>1</v>
      </c>
      <c r="G389" s="2">
        <v>1</v>
      </c>
      <c r="H389" s="2">
        <f>+SUMPRODUCT(C386:G386,C389:G389)</f>
        <v>20</v>
      </c>
      <c r="I389" s="2">
        <f>+EXP(-$J$3*H389)</f>
        <v>2.4787521766663585E-3</v>
      </c>
      <c r="J389" s="2">
        <f>+I389/I390*$J$4</f>
        <v>500</v>
      </c>
      <c r="K389" s="18">
        <f>+K382+(1/B390)*(J389-K382)</f>
        <v>500</v>
      </c>
      <c r="L389" s="18">
        <f t="shared" si="158"/>
        <v>0</v>
      </c>
    </row>
    <row r="390" spans="1:12" x14ac:dyDescent="0.25">
      <c r="A390" t="s">
        <v>9</v>
      </c>
      <c r="B390">
        <f>+B383+1</f>
        <v>55</v>
      </c>
      <c r="C390" s="2">
        <f>+SUMPRODUCT(C387:C389,$J387:$J389)</f>
        <v>500</v>
      </c>
      <c r="D390" s="2">
        <f t="shared" ref="D390:G390" si="159">+SUMPRODUCT(D387:D389,$J387:$J389)</f>
        <v>500</v>
      </c>
      <c r="E390" s="2">
        <f t="shared" si="159"/>
        <v>0</v>
      </c>
      <c r="F390" s="2">
        <f t="shared" si="159"/>
        <v>500</v>
      </c>
      <c r="G390" s="2">
        <f t="shared" si="159"/>
        <v>500</v>
      </c>
      <c r="I390" s="2">
        <f>SUM(I387:I389)</f>
        <v>4.957504353332717E-3</v>
      </c>
      <c r="J390" s="2"/>
      <c r="K390" s="18"/>
      <c r="L390" s="18">
        <f>SUM(L387:L389)</f>
        <v>0</v>
      </c>
    </row>
    <row r="391" spans="1:12" x14ac:dyDescent="0.25">
      <c r="A391" t="s">
        <v>10</v>
      </c>
      <c r="C391" s="2">
        <f>+C384+(1/$B390)*(C390-C384)</f>
        <v>500</v>
      </c>
      <c r="D391" s="2">
        <f t="shared" ref="D391:G391" si="160">+D384+(1/$B390)*(D390-D384)</f>
        <v>500</v>
      </c>
      <c r="E391" s="2">
        <f t="shared" si="160"/>
        <v>0</v>
      </c>
      <c r="F391" s="2">
        <f t="shared" si="160"/>
        <v>500</v>
      </c>
      <c r="G391" s="2">
        <f t="shared" si="160"/>
        <v>500</v>
      </c>
      <c r="H391" s="2">
        <f>+(C391-C384)^2+(D391-D384)^2+(E391-E384)^2+(F391-F384)^2+(G391-G384)^2</f>
        <v>0</v>
      </c>
      <c r="J391" s="23">
        <f>+(SUMPRODUCT(C386:G386,C391:G391)-$J$4*MIN(H387:H389))/($J$4*MIN(H387:H389))</f>
        <v>0</v>
      </c>
      <c r="K391" s="19"/>
      <c r="L391" s="19"/>
    </row>
    <row r="392" spans="1:12" x14ac:dyDescent="0.25">
      <c r="J392" s="2" t="s">
        <v>35</v>
      </c>
      <c r="K392" s="19"/>
      <c r="L392" s="19"/>
    </row>
    <row r="393" spans="1:12" x14ac:dyDescent="0.25">
      <c r="A393" t="s">
        <v>5</v>
      </c>
      <c r="C393" s="2">
        <f>+C391/$C$5</f>
        <v>5</v>
      </c>
      <c r="D393" s="2">
        <f>+$D$4</f>
        <v>15</v>
      </c>
      <c r="E393" s="2">
        <f>+$E$4</f>
        <v>9999</v>
      </c>
      <c r="F393" s="2">
        <f>+$F$4</f>
        <v>15</v>
      </c>
      <c r="G393" s="2">
        <f>+G391/$G$5</f>
        <v>5</v>
      </c>
      <c r="K393" s="19"/>
      <c r="L393" s="19"/>
    </row>
    <row r="394" spans="1:12" x14ac:dyDescent="0.25">
      <c r="A394" t="s">
        <v>6</v>
      </c>
      <c r="C394" s="2">
        <v>1</v>
      </c>
      <c r="D394" s="2">
        <v>1</v>
      </c>
      <c r="H394" s="2">
        <f>+SUMPRODUCT(C393:G393,C394:G394)</f>
        <v>20</v>
      </c>
      <c r="I394" s="2">
        <f>+EXP(-$J$3*H394)</f>
        <v>2.4787521766663585E-3</v>
      </c>
      <c r="J394" s="2">
        <f>+I394/I397*$J$4</f>
        <v>500</v>
      </c>
      <c r="K394" s="18">
        <f>+K387+(1/B397)*(J394-K387)</f>
        <v>500</v>
      </c>
      <c r="L394" s="18">
        <f>+(K394-K387)^2</f>
        <v>0</v>
      </c>
    </row>
    <row r="395" spans="1:12" x14ac:dyDescent="0.25">
      <c r="A395" t="s">
        <v>7</v>
      </c>
      <c r="C395" s="2">
        <v>1</v>
      </c>
      <c r="E395" s="2">
        <v>1</v>
      </c>
      <c r="G395" s="2">
        <v>1</v>
      </c>
      <c r="H395" s="2">
        <f>+SUMPRODUCT(C393:G393,C395:G395)</f>
        <v>10009</v>
      </c>
      <c r="I395" s="2">
        <f>+EXP(-$J$3*H395)</f>
        <v>0</v>
      </c>
      <c r="J395" s="2">
        <f>+I395/I397*$J$4</f>
        <v>0</v>
      </c>
      <c r="K395" s="18">
        <f>+K388+(1/B397)*(J395-K388)</f>
        <v>0</v>
      </c>
      <c r="L395" s="18">
        <f t="shared" ref="L395:L396" si="161">+(K395-K388)^2</f>
        <v>0</v>
      </c>
    </row>
    <row r="396" spans="1:12" x14ac:dyDescent="0.25">
      <c r="A396" t="s">
        <v>8</v>
      </c>
      <c r="F396" s="2">
        <v>1</v>
      </c>
      <c r="G396" s="2">
        <v>1</v>
      </c>
      <c r="H396" s="2">
        <f>+SUMPRODUCT(C393:G393,C396:G396)</f>
        <v>20</v>
      </c>
      <c r="I396" s="2">
        <f>+EXP(-$J$3*H396)</f>
        <v>2.4787521766663585E-3</v>
      </c>
      <c r="J396" s="2">
        <f>+I396/I397*$J$4</f>
        <v>500</v>
      </c>
      <c r="K396" s="18">
        <f>+K389+(1/B397)*(J396-K389)</f>
        <v>500</v>
      </c>
      <c r="L396" s="18">
        <f t="shared" si="161"/>
        <v>0</v>
      </c>
    </row>
    <row r="397" spans="1:12" x14ac:dyDescent="0.25">
      <c r="A397" t="s">
        <v>9</v>
      </c>
      <c r="B397">
        <f>+B390+1</f>
        <v>56</v>
      </c>
      <c r="C397" s="2">
        <f>+SUMPRODUCT(C394:C396,$J394:$J396)</f>
        <v>500</v>
      </c>
      <c r="D397" s="2">
        <f t="shared" ref="D397:G397" si="162">+SUMPRODUCT(D394:D396,$J394:$J396)</f>
        <v>500</v>
      </c>
      <c r="E397" s="2">
        <f t="shared" si="162"/>
        <v>0</v>
      </c>
      <c r="F397" s="2">
        <f t="shared" si="162"/>
        <v>500</v>
      </c>
      <c r="G397" s="2">
        <f t="shared" si="162"/>
        <v>500</v>
      </c>
      <c r="I397" s="2">
        <f>SUM(I394:I396)</f>
        <v>4.957504353332717E-3</v>
      </c>
      <c r="J397" s="2"/>
      <c r="K397" s="18"/>
      <c r="L397" s="18">
        <f>SUM(L394:L396)</f>
        <v>0</v>
      </c>
    </row>
    <row r="398" spans="1:12" x14ac:dyDescent="0.25">
      <c r="A398" t="s">
        <v>10</v>
      </c>
      <c r="C398" s="2">
        <f>+C391+(1/$B397)*(C397-C391)</f>
        <v>500</v>
      </c>
      <c r="D398" s="2">
        <f t="shared" ref="D398:G398" si="163">+D391+(1/$B397)*(D397-D391)</f>
        <v>500</v>
      </c>
      <c r="E398" s="2">
        <f t="shared" si="163"/>
        <v>0</v>
      </c>
      <c r="F398" s="2">
        <f t="shared" si="163"/>
        <v>500</v>
      </c>
      <c r="G398" s="2">
        <f t="shared" si="163"/>
        <v>500</v>
      </c>
      <c r="H398" s="2">
        <f>+(C398-C391)^2+(D398-D391)^2+(E398-E391)^2+(F398-F391)^2+(G398-G391)^2</f>
        <v>0</v>
      </c>
      <c r="J398" s="23">
        <f>+(SUMPRODUCT(C393:G393,C398:G398)-$J$4*MIN(H394:H396))/($J$4*MIN(H394:H396))</f>
        <v>0</v>
      </c>
      <c r="K398" s="19"/>
      <c r="L398" s="19"/>
    </row>
    <row r="399" spans="1:12" x14ac:dyDescent="0.25">
      <c r="J399" s="2" t="s">
        <v>35</v>
      </c>
      <c r="K399" s="19"/>
      <c r="L399" s="19"/>
    </row>
    <row r="400" spans="1:12" x14ac:dyDescent="0.25">
      <c r="A400" t="s">
        <v>5</v>
      </c>
      <c r="C400" s="2">
        <f>+C398/$C$5</f>
        <v>5</v>
      </c>
      <c r="D400" s="2">
        <f>+$D$4</f>
        <v>15</v>
      </c>
      <c r="E400" s="2">
        <f>+$E$4</f>
        <v>9999</v>
      </c>
      <c r="F400" s="2">
        <f>+$F$4</f>
        <v>15</v>
      </c>
      <c r="G400" s="2">
        <f>+G398/$G$5</f>
        <v>5</v>
      </c>
      <c r="K400" s="19"/>
      <c r="L400" s="19"/>
    </row>
    <row r="401" spans="1:12" x14ac:dyDescent="0.25">
      <c r="A401" t="s">
        <v>6</v>
      </c>
      <c r="C401" s="2">
        <v>1</v>
      </c>
      <c r="D401" s="2">
        <v>1</v>
      </c>
      <c r="H401" s="2">
        <f>+SUMPRODUCT(C400:G400,C401:G401)</f>
        <v>20</v>
      </c>
      <c r="I401" s="2">
        <f>+EXP(-$J$3*H401)</f>
        <v>2.4787521766663585E-3</v>
      </c>
      <c r="J401" s="2">
        <f>+I401/I404*$J$4</f>
        <v>500</v>
      </c>
      <c r="K401" s="18">
        <f>+K394+(1/B404)*(J401-K394)</f>
        <v>500</v>
      </c>
      <c r="L401" s="18">
        <f>+(K401-K394)^2</f>
        <v>0</v>
      </c>
    </row>
    <row r="402" spans="1:12" x14ac:dyDescent="0.25">
      <c r="A402" t="s">
        <v>7</v>
      </c>
      <c r="C402" s="2">
        <v>1</v>
      </c>
      <c r="E402" s="2">
        <v>1</v>
      </c>
      <c r="G402" s="2">
        <v>1</v>
      </c>
      <c r="H402" s="2">
        <f>+SUMPRODUCT(C400:G400,C402:G402)</f>
        <v>10009</v>
      </c>
      <c r="I402" s="2">
        <f>+EXP(-$J$3*H402)</f>
        <v>0</v>
      </c>
      <c r="J402" s="2">
        <f>+I402/I404*$J$4</f>
        <v>0</v>
      </c>
      <c r="K402" s="18">
        <f>+K395+(1/B404)*(J402-K395)</f>
        <v>0</v>
      </c>
      <c r="L402" s="18">
        <f t="shared" ref="L402:L403" si="164">+(K402-K395)^2</f>
        <v>0</v>
      </c>
    </row>
    <row r="403" spans="1:12" x14ac:dyDescent="0.25">
      <c r="A403" t="s">
        <v>8</v>
      </c>
      <c r="F403" s="2">
        <v>1</v>
      </c>
      <c r="G403" s="2">
        <v>1</v>
      </c>
      <c r="H403" s="2">
        <f>+SUMPRODUCT(C400:G400,C403:G403)</f>
        <v>20</v>
      </c>
      <c r="I403" s="2">
        <f>+EXP(-$J$3*H403)</f>
        <v>2.4787521766663585E-3</v>
      </c>
      <c r="J403" s="2">
        <f>+I403/I404*$J$4</f>
        <v>500</v>
      </c>
      <c r="K403" s="18">
        <f>+K396+(1/B404)*(J403-K396)</f>
        <v>500</v>
      </c>
      <c r="L403" s="18">
        <f t="shared" si="164"/>
        <v>0</v>
      </c>
    </row>
    <row r="404" spans="1:12" x14ac:dyDescent="0.25">
      <c r="A404" t="s">
        <v>9</v>
      </c>
      <c r="B404">
        <f>+B397+1</f>
        <v>57</v>
      </c>
      <c r="C404" s="2">
        <f>+SUMPRODUCT(C401:C403,$J401:$J403)</f>
        <v>500</v>
      </c>
      <c r="D404" s="2">
        <f t="shared" ref="D404:G404" si="165">+SUMPRODUCT(D401:D403,$J401:$J403)</f>
        <v>500</v>
      </c>
      <c r="E404" s="2">
        <f t="shared" si="165"/>
        <v>0</v>
      </c>
      <c r="F404" s="2">
        <f t="shared" si="165"/>
        <v>500</v>
      </c>
      <c r="G404" s="2">
        <f t="shared" si="165"/>
        <v>500</v>
      </c>
      <c r="I404" s="2">
        <f>SUM(I401:I403)</f>
        <v>4.957504353332717E-3</v>
      </c>
      <c r="J404" s="2"/>
      <c r="K404" s="18"/>
      <c r="L404" s="18">
        <f>SUM(L401:L403)</f>
        <v>0</v>
      </c>
    </row>
    <row r="405" spans="1:12" x14ac:dyDescent="0.25">
      <c r="A405" t="s">
        <v>10</v>
      </c>
      <c r="C405" s="2">
        <f>+C398+(1/$B404)*(C404-C398)</f>
        <v>500</v>
      </c>
      <c r="D405" s="2">
        <f t="shared" ref="D405:G405" si="166">+D398+(1/$B404)*(D404-D398)</f>
        <v>500</v>
      </c>
      <c r="E405" s="2">
        <f t="shared" si="166"/>
        <v>0</v>
      </c>
      <c r="F405" s="2">
        <f t="shared" si="166"/>
        <v>500</v>
      </c>
      <c r="G405" s="2">
        <f t="shared" si="166"/>
        <v>500</v>
      </c>
      <c r="H405" s="2">
        <f>+(C405-C398)^2+(D405-D398)^2+(E405-E398)^2+(F405-F398)^2+(G405-G398)^2</f>
        <v>0</v>
      </c>
      <c r="J405" s="23">
        <f>+(SUMPRODUCT(C400:G400,C405:G405)-$J$4*MIN(H401:H403))/($J$4*MIN(H401:H403))</f>
        <v>0</v>
      </c>
      <c r="K405" s="19"/>
      <c r="L405" s="19"/>
    </row>
    <row r="406" spans="1:12" x14ac:dyDescent="0.25">
      <c r="J406" s="2" t="s">
        <v>35</v>
      </c>
      <c r="K406" s="19"/>
      <c r="L406" s="19"/>
    </row>
    <row r="407" spans="1:12" x14ac:dyDescent="0.25">
      <c r="A407" t="s">
        <v>5</v>
      </c>
      <c r="C407" s="2">
        <f>+C405/$C$5</f>
        <v>5</v>
      </c>
      <c r="D407" s="2">
        <f>+$D$4</f>
        <v>15</v>
      </c>
      <c r="E407" s="2">
        <f>+$E$4</f>
        <v>9999</v>
      </c>
      <c r="F407" s="2">
        <f>+$F$4</f>
        <v>15</v>
      </c>
      <c r="G407" s="2">
        <f>+G405/$G$5</f>
        <v>5</v>
      </c>
      <c r="K407" s="19"/>
      <c r="L407" s="19"/>
    </row>
    <row r="408" spans="1:12" x14ac:dyDescent="0.25">
      <c r="A408" t="s">
        <v>6</v>
      </c>
      <c r="C408" s="2">
        <v>1</v>
      </c>
      <c r="D408" s="2">
        <v>1</v>
      </c>
      <c r="H408" s="2">
        <f>+SUMPRODUCT(C407:G407,C408:G408)</f>
        <v>20</v>
      </c>
      <c r="I408" s="2">
        <f>+EXP(-$J$3*H408)</f>
        <v>2.4787521766663585E-3</v>
      </c>
      <c r="J408" s="2">
        <f>+I408/I411*$J$4</f>
        <v>500</v>
      </c>
      <c r="K408" s="18">
        <f>+K401+(1/B411)*(J408-K401)</f>
        <v>500</v>
      </c>
      <c r="L408" s="18">
        <f>+(K408-K401)^2</f>
        <v>0</v>
      </c>
    </row>
    <row r="409" spans="1:12" x14ac:dyDescent="0.25">
      <c r="A409" t="s">
        <v>7</v>
      </c>
      <c r="C409" s="2">
        <v>1</v>
      </c>
      <c r="E409" s="2">
        <v>1</v>
      </c>
      <c r="G409" s="2">
        <v>1</v>
      </c>
      <c r="H409" s="2">
        <f>+SUMPRODUCT(C407:G407,C409:G409)</f>
        <v>10009</v>
      </c>
      <c r="I409" s="2">
        <f>+EXP(-$J$3*H409)</f>
        <v>0</v>
      </c>
      <c r="J409" s="2">
        <f>+I409/I411*$J$4</f>
        <v>0</v>
      </c>
      <c r="K409" s="18">
        <f>+K402+(1/B411)*(J409-K402)</f>
        <v>0</v>
      </c>
      <c r="L409" s="18">
        <f t="shared" ref="L409:L410" si="167">+(K409-K402)^2</f>
        <v>0</v>
      </c>
    </row>
    <row r="410" spans="1:12" x14ac:dyDescent="0.25">
      <c r="A410" t="s">
        <v>8</v>
      </c>
      <c r="F410" s="2">
        <v>1</v>
      </c>
      <c r="G410" s="2">
        <v>1</v>
      </c>
      <c r="H410" s="2">
        <f>+SUMPRODUCT(C407:G407,C410:G410)</f>
        <v>20</v>
      </c>
      <c r="I410" s="2">
        <f>+EXP(-$J$3*H410)</f>
        <v>2.4787521766663585E-3</v>
      </c>
      <c r="J410" s="2">
        <f>+I410/I411*$J$4</f>
        <v>500</v>
      </c>
      <c r="K410" s="18">
        <f>+K403+(1/B411)*(J410-K403)</f>
        <v>500</v>
      </c>
      <c r="L410" s="18">
        <f t="shared" si="167"/>
        <v>0</v>
      </c>
    </row>
    <row r="411" spans="1:12" x14ac:dyDescent="0.25">
      <c r="A411" t="s">
        <v>9</v>
      </c>
      <c r="B411">
        <f>+B404+1</f>
        <v>58</v>
      </c>
      <c r="C411" s="2">
        <f>+SUMPRODUCT(C408:C410,$J408:$J410)</f>
        <v>500</v>
      </c>
      <c r="D411" s="2">
        <f t="shared" ref="D411:G411" si="168">+SUMPRODUCT(D408:D410,$J408:$J410)</f>
        <v>500</v>
      </c>
      <c r="E411" s="2">
        <f t="shared" si="168"/>
        <v>0</v>
      </c>
      <c r="F411" s="2">
        <f t="shared" si="168"/>
        <v>500</v>
      </c>
      <c r="G411" s="2">
        <f t="shared" si="168"/>
        <v>500</v>
      </c>
      <c r="I411" s="2">
        <f>SUM(I408:I410)</f>
        <v>4.957504353332717E-3</v>
      </c>
      <c r="J411" s="2"/>
      <c r="K411" s="18"/>
      <c r="L411" s="18">
        <f>SUM(L408:L410)</f>
        <v>0</v>
      </c>
    </row>
    <row r="412" spans="1:12" x14ac:dyDescent="0.25">
      <c r="A412" t="s">
        <v>10</v>
      </c>
      <c r="C412" s="2">
        <f>+C405+(1/$B411)*(C411-C405)</f>
        <v>500</v>
      </c>
      <c r="D412" s="2">
        <f t="shared" ref="D412:G412" si="169">+D405+(1/$B411)*(D411-D405)</f>
        <v>500</v>
      </c>
      <c r="E412" s="2">
        <f t="shared" si="169"/>
        <v>0</v>
      </c>
      <c r="F412" s="2">
        <f t="shared" si="169"/>
        <v>500</v>
      </c>
      <c r="G412" s="2">
        <f t="shared" si="169"/>
        <v>500</v>
      </c>
      <c r="H412" s="2">
        <f>+(C412-C405)^2+(D412-D405)^2+(E412-E405)^2+(F412-F405)^2+(G412-G405)^2</f>
        <v>0</v>
      </c>
      <c r="J412" s="23">
        <f>+(SUMPRODUCT(C407:G407,C412:G412)-$J$4*MIN(H408:H410))/($J$4*MIN(H408:H410))</f>
        <v>0</v>
      </c>
      <c r="K412" s="19"/>
      <c r="L412" s="19"/>
    </row>
    <row r="413" spans="1:12" x14ac:dyDescent="0.25">
      <c r="J413" s="2" t="s">
        <v>35</v>
      </c>
      <c r="K413" s="19"/>
      <c r="L413" s="19"/>
    </row>
    <row r="414" spans="1:12" x14ac:dyDescent="0.25">
      <c r="A414" t="s">
        <v>5</v>
      </c>
      <c r="C414" s="2">
        <f>+C412/$C$5</f>
        <v>5</v>
      </c>
      <c r="D414" s="2">
        <f>+$D$4</f>
        <v>15</v>
      </c>
      <c r="E414" s="2">
        <f>+$E$4</f>
        <v>9999</v>
      </c>
      <c r="F414" s="2">
        <f>+$F$4</f>
        <v>15</v>
      </c>
      <c r="G414" s="2">
        <f>+G412/$G$5</f>
        <v>5</v>
      </c>
      <c r="K414" s="19"/>
      <c r="L414" s="19"/>
    </row>
    <row r="415" spans="1:12" x14ac:dyDescent="0.25">
      <c r="A415" t="s">
        <v>6</v>
      </c>
      <c r="C415" s="2">
        <v>1</v>
      </c>
      <c r="D415" s="2">
        <v>1</v>
      </c>
      <c r="H415" s="2">
        <f>+SUMPRODUCT(C414:G414,C415:G415)</f>
        <v>20</v>
      </c>
      <c r="I415" s="2">
        <f>+EXP(-$J$3*H415)</f>
        <v>2.4787521766663585E-3</v>
      </c>
      <c r="J415" s="2">
        <f>+I415/I418*$J$4</f>
        <v>500</v>
      </c>
      <c r="K415" s="18">
        <f>+K408+(1/B418)*(J415-K408)</f>
        <v>500</v>
      </c>
      <c r="L415" s="18">
        <f>+(K415-K408)^2</f>
        <v>0</v>
      </c>
    </row>
    <row r="416" spans="1:12" x14ac:dyDescent="0.25">
      <c r="A416" t="s">
        <v>7</v>
      </c>
      <c r="C416" s="2">
        <v>1</v>
      </c>
      <c r="E416" s="2">
        <v>1</v>
      </c>
      <c r="G416" s="2">
        <v>1</v>
      </c>
      <c r="H416" s="2">
        <f>+SUMPRODUCT(C414:G414,C416:G416)</f>
        <v>10009</v>
      </c>
      <c r="I416" s="2">
        <f>+EXP(-$J$3*H416)</f>
        <v>0</v>
      </c>
      <c r="J416" s="2">
        <f>+I416/I418*$J$4</f>
        <v>0</v>
      </c>
      <c r="K416" s="18">
        <f>+K409+(1/B418)*(J416-K409)</f>
        <v>0</v>
      </c>
      <c r="L416" s="18">
        <f t="shared" ref="L416:L417" si="170">+(K416-K409)^2</f>
        <v>0</v>
      </c>
    </row>
    <row r="417" spans="1:12" x14ac:dyDescent="0.25">
      <c r="A417" t="s">
        <v>8</v>
      </c>
      <c r="F417" s="2">
        <v>1</v>
      </c>
      <c r="G417" s="2">
        <v>1</v>
      </c>
      <c r="H417" s="2">
        <f>+SUMPRODUCT(C414:G414,C417:G417)</f>
        <v>20</v>
      </c>
      <c r="I417" s="2">
        <f>+EXP(-$J$3*H417)</f>
        <v>2.4787521766663585E-3</v>
      </c>
      <c r="J417" s="2">
        <f>+I417/I418*$J$4</f>
        <v>500</v>
      </c>
      <c r="K417" s="18">
        <f>+K410+(1/B418)*(J417-K410)</f>
        <v>500</v>
      </c>
      <c r="L417" s="18">
        <f t="shared" si="170"/>
        <v>0</v>
      </c>
    </row>
    <row r="418" spans="1:12" x14ac:dyDescent="0.25">
      <c r="A418" t="s">
        <v>9</v>
      </c>
      <c r="B418">
        <f>+B411+1</f>
        <v>59</v>
      </c>
      <c r="C418" s="2">
        <f>+SUMPRODUCT(C415:C417,$J415:$J417)</f>
        <v>500</v>
      </c>
      <c r="D418" s="2">
        <f t="shared" ref="D418:G418" si="171">+SUMPRODUCT(D415:D417,$J415:$J417)</f>
        <v>500</v>
      </c>
      <c r="E418" s="2">
        <f t="shared" si="171"/>
        <v>0</v>
      </c>
      <c r="F418" s="2">
        <f t="shared" si="171"/>
        <v>500</v>
      </c>
      <c r="G418" s="2">
        <f t="shared" si="171"/>
        <v>500</v>
      </c>
      <c r="I418" s="2">
        <f>SUM(I415:I417)</f>
        <v>4.957504353332717E-3</v>
      </c>
      <c r="J418" s="24"/>
      <c r="K418" s="18"/>
      <c r="L418" s="18">
        <f>SUM(L415:L417)</f>
        <v>0</v>
      </c>
    </row>
    <row r="419" spans="1:12" x14ac:dyDescent="0.25">
      <c r="A419" t="s">
        <v>10</v>
      </c>
      <c r="C419" s="2">
        <f>+C412+(1/$B418)*(C418-C412)</f>
        <v>500</v>
      </c>
      <c r="D419" s="2">
        <f t="shared" ref="D419:G419" si="172">+D412+(1/$B418)*(D418-D412)</f>
        <v>500</v>
      </c>
      <c r="E419" s="2">
        <f t="shared" si="172"/>
        <v>0</v>
      </c>
      <c r="F419" s="2">
        <f t="shared" si="172"/>
        <v>500</v>
      </c>
      <c r="G419" s="2">
        <f t="shared" si="172"/>
        <v>500</v>
      </c>
      <c r="H419" s="2">
        <f>+(C419-C412)^2+(D419-D412)^2+(E419-E412)^2+(F419-F412)^2+(G419-G412)^2</f>
        <v>0</v>
      </c>
      <c r="J419" s="23">
        <f>+(SUMPRODUCT(C414:G414,C419:G419)-$J$4*MIN(H415:H417))/($J$4*MIN(H415:H417))</f>
        <v>0</v>
      </c>
      <c r="K419" s="19"/>
      <c r="L419" s="19"/>
    </row>
    <row r="420" spans="1:12" x14ac:dyDescent="0.25">
      <c r="J420" s="2" t="s">
        <v>35</v>
      </c>
      <c r="K420" s="19"/>
      <c r="L420" s="19"/>
    </row>
    <row r="421" spans="1:12" x14ac:dyDescent="0.25">
      <c r="A421" t="s">
        <v>5</v>
      </c>
      <c r="C421" s="2">
        <f>+C419/$C$5</f>
        <v>5</v>
      </c>
      <c r="D421" s="2">
        <f>+$D$4</f>
        <v>15</v>
      </c>
      <c r="E421" s="2">
        <f>+$E$4</f>
        <v>9999</v>
      </c>
      <c r="F421" s="2">
        <f>+$F$4</f>
        <v>15</v>
      </c>
      <c r="G421" s="2">
        <f>+G419/$G$5</f>
        <v>5</v>
      </c>
      <c r="K421" s="19"/>
      <c r="L421" s="19"/>
    </row>
    <row r="422" spans="1:12" x14ac:dyDescent="0.25">
      <c r="A422" t="s">
        <v>6</v>
      </c>
      <c r="C422" s="2">
        <v>1</v>
      </c>
      <c r="D422" s="2">
        <v>1</v>
      </c>
      <c r="H422" s="2">
        <f>+SUMPRODUCT(C421:G421,C422:G422)</f>
        <v>20</v>
      </c>
      <c r="I422" s="2">
        <f>+EXP(-$J$3*H422)</f>
        <v>2.4787521766663585E-3</v>
      </c>
      <c r="J422" s="2">
        <f>+I422/I425*$J$4</f>
        <v>500</v>
      </c>
      <c r="K422" s="18">
        <f>+K415+(1/B425)*(J422-K415)</f>
        <v>500</v>
      </c>
      <c r="L422" s="18">
        <f>+(K422-K415)^2</f>
        <v>0</v>
      </c>
    </row>
    <row r="423" spans="1:12" x14ac:dyDescent="0.25">
      <c r="A423" t="s">
        <v>7</v>
      </c>
      <c r="C423" s="2">
        <v>1</v>
      </c>
      <c r="E423" s="2">
        <v>1</v>
      </c>
      <c r="G423" s="2">
        <v>1</v>
      </c>
      <c r="H423" s="2">
        <f>+SUMPRODUCT(C421:G421,C423:G423)</f>
        <v>10009</v>
      </c>
      <c r="I423" s="2">
        <f>+EXP(-$J$3*H423)</f>
        <v>0</v>
      </c>
      <c r="J423" s="2">
        <f>+I423/I425*$J$4</f>
        <v>0</v>
      </c>
      <c r="K423" s="18">
        <f>+K416+(1/B425)*(J423-K416)</f>
        <v>0</v>
      </c>
      <c r="L423" s="18">
        <f t="shared" ref="L423:L424" si="173">+(K423-K416)^2</f>
        <v>0</v>
      </c>
    </row>
    <row r="424" spans="1:12" x14ac:dyDescent="0.25">
      <c r="A424" t="s">
        <v>8</v>
      </c>
      <c r="F424" s="2">
        <v>1</v>
      </c>
      <c r="G424" s="2">
        <v>1</v>
      </c>
      <c r="H424" s="2">
        <f>+SUMPRODUCT(C421:G421,C424:G424)</f>
        <v>20</v>
      </c>
      <c r="I424" s="2">
        <f>+EXP(-$J$3*H424)</f>
        <v>2.4787521766663585E-3</v>
      </c>
      <c r="J424" s="2">
        <f>+I424/I425*$J$4</f>
        <v>500</v>
      </c>
      <c r="K424" s="18">
        <f>+K417+(1/B425)*(J424-K417)</f>
        <v>500</v>
      </c>
      <c r="L424" s="18">
        <f t="shared" si="173"/>
        <v>0</v>
      </c>
    </row>
    <row r="425" spans="1:12" x14ac:dyDescent="0.25">
      <c r="A425" t="s">
        <v>9</v>
      </c>
      <c r="B425">
        <f>+B418+1</f>
        <v>60</v>
      </c>
      <c r="C425" s="2">
        <f>+SUMPRODUCT(C422:C424,$J422:$J424)</f>
        <v>500</v>
      </c>
      <c r="D425" s="2">
        <f t="shared" ref="D425:G425" si="174">+SUMPRODUCT(D422:D424,$J422:$J424)</f>
        <v>500</v>
      </c>
      <c r="E425" s="2">
        <f t="shared" si="174"/>
        <v>0</v>
      </c>
      <c r="F425" s="2">
        <f t="shared" si="174"/>
        <v>500</v>
      </c>
      <c r="G425" s="2">
        <f t="shared" si="174"/>
        <v>500</v>
      </c>
      <c r="I425" s="2">
        <f>SUM(I422:I424)</f>
        <v>4.957504353332717E-3</v>
      </c>
      <c r="J425" s="2"/>
      <c r="K425" s="18"/>
      <c r="L425" s="18">
        <f>SUM(L422:L424)</f>
        <v>0</v>
      </c>
    </row>
    <row r="426" spans="1:12" x14ac:dyDescent="0.25">
      <c r="A426" t="s">
        <v>10</v>
      </c>
      <c r="C426" s="2">
        <f>+C419+(1/$B425)*(C425-C419)</f>
        <v>500</v>
      </c>
      <c r="D426" s="2">
        <f t="shared" ref="D426:G426" si="175">+D419+(1/$B425)*(D425-D419)</f>
        <v>500</v>
      </c>
      <c r="E426" s="2">
        <f t="shared" si="175"/>
        <v>0</v>
      </c>
      <c r="F426" s="2">
        <f t="shared" si="175"/>
        <v>500</v>
      </c>
      <c r="G426" s="2">
        <f t="shared" si="175"/>
        <v>500</v>
      </c>
      <c r="H426" s="2">
        <f>+(C426-C419)^2+(D426-D419)^2+(E426-E419)^2+(F426-F419)^2+(G426-G419)^2</f>
        <v>0</v>
      </c>
      <c r="J426" s="23">
        <f>+(SUMPRODUCT(C421:G421,C426:G426)-$J$4*MIN(H422:H424))/($J$4*MIN(H422:H424))</f>
        <v>0</v>
      </c>
      <c r="K426" s="19"/>
      <c r="L426" s="19"/>
    </row>
    <row r="427" spans="1:12" x14ac:dyDescent="0.25">
      <c r="J427" s="2" t="s">
        <v>35</v>
      </c>
      <c r="K427" s="19"/>
      <c r="L427" s="19"/>
    </row>
    <row r="428" spans="1:12" x14ac:dyDescent="0.25">
      <c r="A428" t="s">
        <v>5</v>
      </c>
      <c r="C428" s="2">
        <f>+C426/$C$5</f>
        <v>5</v>
      </c>
      <c r="D428" s="2">
        <f>+$D$4</f>
        <v>15</v>
      </c>
      <c r="E428" s="2">
        <f>+$E$4</f>
        <v>9999</v>
      </c>
      <c r="F428" s="2">
        <f>+$F$4</f>
        <v>15</v>
      </c>
      <c r="G428" s="2">
        <f>+G426/$G$5</f>
        <v>5</v>
      </c>
      <c r="K428" s="19"/>
      <c r="L428" s="19"/>
    </row>
    <row r="429" spans="1:12" x14ac:dyDescent="0.25">
      <c r="A429" t="s">
        <v>6</v>
      </c>
      <c r="C429" s="2">
        <v>1</v>
      </c>
      <c r="D429" s="2">
        <v>1</v>
      </c>
      <c r="H429" s="2">
        <f>+SUMPRODUCT(C428:G428,C429:G429)</f>
        <v>20</v>
      </c>
      <c r="I429" s="2">
        <f>+EXP(-$J$3*H429)</f>
        <v>2.4787521766663585E-3</v>
      </c>
      <c r="J429" s="2">
        <f>+I429/I432*$J$4</f>
        <v>500</v>
      </c>
      <c r="K429" s="18">
        <f>+K422+(1/B432)*(J429-K422)</f>
        <v>500</v>
      </c>
      <c r="L429" s="18">
        <f>+(K429-K422)^2</f>
        <v>0</v>
      </c>
    </row>
    <row r="430" spans="1:12" x14ac:dyDescent="0.25">
      <c r="A430" t="s">
        <v>7</v>
      </c>
      <c r="C430" s="2">
        <v>1</v>
      </c>
      <c r="E430" s="2">
        <v>1</v>
      </c>
      <c r="G430" s="2">
        <v>1</v>
      </c>
      <c r="H430" s="2">
        <f>+SUMPRODUCT(C428:G428,C430:G430)</f>
        <v>10009</v>
      </c>
      <c r="I430" s="2">
        <f>+EXP(-$J$3*H430)</f>
        <v>0</v>
      </c>
      <c r="J430" s="2">
        <f>+I430/I432*$J$4</f>
        <v>0</v>
      </c>
      <c r="K430" s="18">
        <f>+K423+(1/B432)*(J430-K423)</f>
        <v>0</v>
      </c>
      <c r="L430" s="18">
        <f t="shared" ref="L430:L431" si="176">+(K430-K423)^2</f>
        <v>0</v>
      </c>
    </row>
    <row r="431" spans="1:12" x14ac:dyDescent="0.25">
      <c r="A431" t="s">
        <v>8</v>
      </c>
      <c r="F431" s="2">
        <v>1</v>
      </c>
      <c r="G431" s="2">
        <v>1</v>
      </c>
      <c r="H431" s="2">
        <f>+SUMPRODUCT(C428:G428,C431:G431)</f>
        <v>20</v>
      </c>
      <c r="I431" s="2">
        <f>+EXP(-$J$3*H431)</f>
        <v>2.4787521766663585E-3</v>
      </c>
      <c r="J431" s="2">
        <f>+I431/I432*$J$4</f>
        <v>500</v>
      </c>
      <c r="K431" s="18">
        <f>+K424+(1/B432)*(J431-K424)</f>
        <v>500</v>
      </c>
      <c r="L431" s="18">
        <f t="shared" si="176"/>
        <v>0</v>
      </c>
    </row>
    <row r="432" spans="1:12" x14ac:dyDescent="0.25">
      <c r="A432" t="s">
        <v>9</v>
      </c>
      <c r="B432">
        <f>+B425+1</f>
        <v>61</v>
      </c>
      <c r="C432" s="2">
        <f>+SUMPRODUCT(C429:C431,$J429:$J431)</f>
        <v>500</v>
      </c>
      <c r="D432" s="2">
        <f t="shared" ref="D432:G432" si="177">+SUMPRODUCT(D429:D431,$J429:$J431)</f>
        <v>500</v>
      </c>
      <c r="E432" s="2">
        <f t="shared" si="177"/>
        <v>0</v>
      </c>
      <c r="F432" s="2">
        <f t="shared" si="177"/>
        <v>500</v>
      </c>
      <c r="G432" s="2">
        <f t="shared" si="177"/>
        <v>500</v>
      </c>
      <c r="I432" s="2">
        <f>SUM(I429:I431)</f>
        <v>4.957504353332717E-3</v>
      </c>
      <c r="J432" s="2"/>
      <c r="K432" s="18"/>
      <c r="L432" s="18">
        <f>SUM(L429:L431)</f>
        <v>0</v>
      </c>
    </row>
    <row r="433" spans="1:12" x14ac:dyDescent="0.25">
      <c r="A433" t="s">
        <v>10</v>
      </c>
      <c r="C433" s="2">
        <f>+C426+(1/$B432)*(C432-C426)</f>
        <v>500</v>
      </c>
      <c r="D433" s="2">
        <f t="shared" ref="D433:G433" si="178">+D426+(1/$B432)*(D432-D426)</f>
        <v>500</v>
      </c>
      <c r="E433" s="2">
        <f t="shared" si="178"/>
        <v>0</v>
      </c>
      <c r="F433" s="2">
        <f t="shared" si="178"/>
        <v>500</v>
      </c>
      <c r="G433" s="2">
        <f t="shared" si="178"/>
        <v>500</v>
      </c>
      <c r="H433" s="2">
        <f>+(C433-C426)^2+(D433-D426)^2+(E433-E426)^2+(F433-F426)^2+(G433-G426)^2</f>
        <v>0</v>
      </c>
      <c r="J433" s="23">
        <f>+(SUMPRODUCT(C428:G428,C433:G433)-$J$4*MIN(H429:H431))/($J$4*MIN(H429:H431))</f>
        <v>0</v>
      </c>
      <c r="K433" s="19"/>
      <c r="L433" s="19"/>
    </row>
    <row r="434" spans="1:12" x14ac:dyDescent="0.25">
      <c r="J434" s="2" t="s">
        <v>35</v>
      </c>
      <c r="K434" s="19"/>
      <c r="L434" s="19"/>
    </row>
    <row r="435" spans="1:12" x14ac:dyDescent="0.25">
      <c r="A435" t="s">
        <v>5</v>
      </c>
      <c r="C435" s="2">
        <f>+C433/$C$5</f>
        <v>5</v>
      </c>
      <c r="D435" s="2">
        <f>+$D$4</f>
        <v>15</v>
      </c>
      <c r="E435" s="2">
        <f>+$E$4</f>
        <v>9999</v>
      </c>
      <c r="F435" s="2">
        <f>+$F$4</f>
        <v>15</v>
      </c>
      <c r="G435" s="2">
        <f>+G433/$G$5</f>
        <v>5</v>
      </c>
      <c r="K435" s="19"/>
      <c r="L435" s="19"/>
    </row>
    <row r="436" spans="1:12" x14ac:dyDescent="0.25">
      <c r="A436" t="s">
        <v>6</v>
      </c>
      <c r="C436" s="2">
        <v>1</v>
      </c>
      <c r="D436" s="2">
        <v>1</v>
      </c>
      <c r="H436" s="2">
        <f>+SUMPRODUCT(C435:G435,C436:G436)</f>
        <v>20</v>
      </c>
      <c r="I436" s="2">
        <f>+EXP(-$J$3*H436)</f>
        <v>2.4787521766663585E-3</v>
      </c>
      <c r="J436" s="2">
        <f>+I436/I439*$J$4</f>
        <v>500</v>
      </c>
      <c r="K436" s="18">
        <f>+K429+(1/B439)*(J436-K429)</f>
        <v>500</v>
      </c>
      <c r="L436" s="18">
        <f>+(K436-K429)^2</f>
        <v>0</v>
      </c>
    </row>
    <row r="437" spans="1:12" x14ac:dyDescent="0.25">
      <c r="A437" t="s">
        <v>7</v>
      </c>
      <c r="C437" s="2">
        <v>1</v>
      </c>
      <c r="E437" s="2">
        <v>1</v>
      </c>
      <c r="G437" s="2">
        <v>1</v>
      </c>
      <c r="H437" s="2">
        <f>+SUMPRODUCT(C435:G435,C437:G437)</f>
        <v>10009</v>
      </c>
      <c r="I437" s="2">
        <f>+EXP(-$J$3*H437)</f>
        <v>0</v>
      </c>
      <c r="J437" s="2">
        <f>+I437/I439*$J$4</f>
        <v>0</v>
      </c>
      <c r="K437" s="18">
        <f>+K430+(1/B439)*(J437-K430)</f>
        <v>0</v>
      </c>
      <c r="L437" s="18">
        <f t="shared" ref="L437:L438" si="179">+(K437-K430)^2</f>
        <v>0</v>
      </c>
    </row>
    <row r="438" spans="1:12" x14ac:dyDescent="0.25">
      <c r="A438" t="s">
        <v>8</v>
      </c>
      <c r="F438" s="2">
        <v>1</v>
      </c>
      <c r="G438" s="2">
        <v>1</v>
      </c>
      <c r="H438" s="2">
        <f>+SUMPRODUCT(C435:G435,C438:G438)</f>
        <v>20</v>
      </c>
      <c r="I438" s="2">
        <f>+EXP(-$J$3*H438)</f>
        <v>2.4787521766663585E-3</v>
      </c>
      <c r="J438" s="2">
        <f>+I438/I439*$J$4</f>
        <v>500</v>
      </c>
      <c r="K438" s="18">
        <f>+K431+(1/B439)*(J438-K431)</f>
        <v>500</v>
      </c>
      <c r="L438" s="18">
        <f t="shared" si="179"/>
        <v>0</v>
      </c>
    </row>
    <row r="439" spans="1:12" x14ac:dyDescent="0.25">
      <c r="A439" t="s">
        <v>9</v>
      </c>
      <c r="B439">
        <f>+B432+1</f>
        <v>62</v>
      </c>
      <c r="C439" s="2">
        <f>+SUMPRODUCT(C436:C438,$J436:$J438)</f>
        <v>500</v>
      </c>
      <c r="D439" s="2">
        <f t="shared" ref="D439:G439" si="180">+SUMPRODUCT(D436:D438,$J436:$J438)</f>
        <v>500</v>
      </c>
      <c r="E439" s="2">
        <f t="shared" si="180"/>
        <v>0</v>
      </c>
      <c r="F439" s="2">
        <f t="shared" si="180"/>
        <v>500</v>
      </c>
      <c r="G439" s="2">
        <f t="shared" si="180"/>
        <v>500</v>
      </c>
      <c r="I439" s="2">
        <f>SUM(I436:I438)</f>
        <v>4.957504353332717E-3</v>
      </c>
      <c r="J439" s="2"/>
      <c r="K439" s="18"/>
      <c r="L439" s="18">
        <f>SUM(L436:L438)</f>
        <v>0</v>
      </c>
    </row>
    <row r="440" spans="1:12" x14ac:dyDescent="0.25">
      <c r="A440" t="s">
        <v>10</v>
      </c>
      <c r="C440" s="2">
        <f>+C433+(1/$B439)*(C439-C433)</f>
        <v>500</v>
      </c>
      <c r="D440" s="2">
        <f t="shared" ref="D440:G440" si="181">+D433+(1/$B439)*(D439-D433)</f>
        <v>500</v>
      </c>
      <c r="E440" s="2">
        <f t="shared" si="181"/>
        <v>0</v>
      </c>
      <c r="F440" s="2">
        <f t="shared" si="181"/>
        <v>500</v>
      </c>
      <c r="G440" s="2">
        <f t="shared" si="181"/>
        <v>500</v>
      </c>
      <c r="H440" s="2">
        <f>+(C440-C433)^2+(D440-D433)^2+(E440-E433)^2+(F440-F433)^2+(G440-G433)^2</f>
        <v>0</v>
      </c>
      <c r="J440" s="23">
        <f>+(SUMPRODUCT(C435:G435,C440:G440)-$J$4*MIN(H436:H438))/($J$4*MIN(H436:H438))</f>
        <v>0</v>
      </c>
      <c r="K440" s="19"/>
      <c r="L440" s="19"/>
    </row>
    <row r="441" spans="1:12" x14ac:dyDescent="0.25">
      <c r="J441" s="2" t="s">
        <v>35</v>
      </c>
      <c r="K441" s="19"/>
      <c r="L441" s="19"/>
    </row>
    <row r="442" spans="1:12" x14ac:dyDescent="0.25">
      <c r="A442" t="s">
        <v>5</v>
      </c>
      <c r="C442" s="2">
        <f>+C440/$C$5</f>
        <v>5</v>
      </c>
      <c r="D442" s="2">
        <f>+$D$4</f>
        <v>15</v>
      </c>
      <c r="E442" s="2">
        <f>+$E$4</f>
        <v>9999</v>
      </c>
      <c r="F442" s="2">
        <f>+$F$4</f>
        <v>15</v>
      </c>
      <c r="G442" s="2">
        <f>+G440/$G$5</f>
        <v>5</v>
      </c>
      <c r="K442" s="19"/>
      <c r="L442" s="19"/>
    </row>
    <row r="443" spans="1:12" x14ac:dyDescent="0.25">
      <c r="A443" t="s">
        <v>6</v>
      </c>
      <c r="C443" s="2">
        <v>1</v>
      </c>
      <c r="D443" s="2">
        <v>1</v>
      </c>
      <c r="H443" s="2">
        <f>+SUMPRODUCT(C442:G442,C443:G443)</f>
        <v>20</v>
      </c>
      <c r="I443" s="2">
        <f>+EXP(-$J$3*H443)</f>
        <v>2.4787521766663585E-3</v>
      </c>
      <c r="J443" s="2">
        <f>+I443/I446*$J$4</f>
        <v>500</v>
      </c>
      <c r="K443" s="18">
        <f>+K436+(1/B446)*(J443-K436)</f>
        <v>500</v>
      </c>
      <c r="L443" s="18">
        <f>+(K443-K436)^2</f>
        <v>0</v>
      </c>
    </row>
    <row r="444" spans="1:12" x14ac:dyDescent="0.25">
      <c r="A444" t="s">
        <v>7</v>
      </c>
      <c r="C444" s="2">
        <v>1</v>
      </c>
      <c r="E444" s="2">
        <v>1</v>
      </c>
      <c r="G444" s="2">
        <v>1</v>
      </c>
      <c r="H444" s="2">
        <f>+SUMPRODUCT(C442:G442,C444:G444)</f>
        <v>10009</v>
      </c>
      <c r="I444" s="2">
        <f>+EXP(-$J$3*H444)</f>
        <v>0</v>
      </c>
      <c r="J444" s="2">
        <f>+I444/I446*$J$4</f>
        <v>0</v>
      </c>
      <c r="K444" s="18">
        <f>+K437+(1/B446)*(J444-K437)</f>
        <v>0</v>
      </c>
      <c r="L444" s="18">
        <f t="shared" ref="L444:L445" si="182">+(K444-K437)^2</f>
        <v>0</v>
      </c>
    </row>
    <row r="445" spans="1:12" x14ac:dyDescent="0.25">
      <c r="A445" t="s">
        <v>8</v>
      </c>
      <c r="F445" s="2">
        <v>1</v>
      </c>
      <c r="G445" s="2">
        <v>1</v>
      </c>
      <c r="H445" s="2">
        <f>+SUMPRODUCT(C442:G442,C445:G445)</f>
        <v>20</v>
      </c>
      <c r="I445" s="2">
        <f>+EXP(-$J$3*H445)</f>
        <v>2.4787521766663585E-3</v>
      </c>
      <c r="J445" s="2">
        <f>+I445/I446*$J$4</f>
        <v>500</v>
      </c>
      <c r="K445" s="18">
        <f>+K438+(1/B446)*(J445-K438)</f>
        <v>500</v>
      </c>
      <c r="L445" s="18">
        <f t="shared" si="182"/>
        <v>0</v>
      </c>
    </row>
    <row r="446" spans="1:12" x14ac:dyDescent="0.25">
      <c r="A446" t="s">
        <v>9</v>
      </c>
      <c r="B446">
        <f>+B439+1</f>
        <v>63</v>
      </c>
      <c r="C446" s="2">
        <f>+SUMPRODUCT(C443:C445,$J443:$J445)</f>
        <v>500</v>
      </c>
      <c r="D446" s="2">
        <f t="shared" ref="D446:G446" si="183">+SUMPRODUCT(D443:D445,$J443:$J445)</f>
        <v>500</v>
      </c>
      <c r="E446" s="2">
        <f t="shared" si="183"/>
        <v>0</v>
      </c>
      <c r="F446" s="2">
        <f t="shared" si="183"/>
        <v>500</v>
      </c>
      <c r="G446" s="2">
        <f t="shared" si="183"/>
        <v>500</v>
      </c>
      <c r="I446" s="2">
        <f>SUM(I443:I445)</f>
        <v>4.957504353332717E-3</v>
      </c>
      <c r="J446" s="2"/>
      <c r="K446" s="18"/>
      <c r="L446" s="18">
        <f>SUM(L443:L445)</f>
        <v>0</v>
      </c>
    </row>
    <row r="447" spans="1:12" x14ac:dyDescent="0.25">
      <c r="A447" t="s">
        <v>10</v>
      </c>
      <c r="C447" s="2">
        <f>+C440+(1/$B446)*(C446-C440)</f>
        <v>500</v>
      </c>
      <c r="D447" s="2">
        <f t="shared" ref="D447:G447" si="184">+D440+(1/$B446)*(D446-D440)</f>
        <v>500</v>
      </c>
      <c r="E447" s="2">
        <f t="shared" si="184"/>
        <v>0</v>
      </c>
      <c r="F447" s="2">
        <f t="shared" si="184"/>
        <v>500</v>
      </c>
      <c r="G447" s="2">
        <f t="shared" si="184"/>
        <v>500</v>
      </c>
      <c r="H447" s="2">
        <f>+(C447-C440)^2+(D447-D440)^2+(E447-E440)^2+(F447-F440)^2+(G447-G440)^2</f>
        <v>0</v>
      </c>
      <c r="J447" s="23">
        <f>+(SUMPRODUCT(C442:G442,C447:G447)-$J$4*MIN(H443:H445))/($J$4*MIN(H443:H445))</f>
        <v>0</v>
      </c>
      <c r="K447" s="19"/>
      <c r="L447" s="19"/>
    </row>
    <row r="448" spans="1:12" x14ac:dyDescent="0.25">
      <c r="J448" s="2" t="s">
        <v>35</v>
      </c>
      <c r="K448" s="19"/>
      <c r="L448" s="19"/>
    </row>
    <row r="449" spans="1:12" x14ac:dyDescent="0.25">
      <c r="A449" t="s">
        <v>5</v>
      </c>
      <c r="C449" s="2">
        <f>+C447/$C$5</f>
        <v>5</v>
      </c>
      <c r="D449" s="2">
        <f>+$D$4</f>
        <v>15</v>
      </c>
      <c r="E449" s="2">
        <f>+$E$4</f>
        <v>9999</v>
      </c>
      <c r="F449" s="2">
        <f>+$F$4</f>
        <v>15</v>
      </c>
      <c r="G449" s="2">
        <f>+G447/$G$5</f>
        <v>5</v>
      </c>
      <c r="K449" s="19"/>
      <c r="L449" s="19"/>
    </row>
    <row r="450" spans="1:12" x14ac:dyDescent="0.25">
      <c r="A450" t="s">
        <v>6</v>
      </c>
      <c r="C450" s="2">
        <v>1</v>
      </c>
      <c r="D450" s="2">
        <v>1</v>
      </c>
      <c r="H450" s="2">
        <f>+SUMPRODUCT(C449:G449,C450:G450)</f>
        <v>20</v>
      </c>
      <c r="I450" s="2">
        <f>+EXP(-$J$3*H450)</f>
        <v>2.4787521766663585E-3</v>
      </c>
      <c r="J450" s="2">
        <f>+I450/I453*$J$4</f>
        <v>500</v>
      </c>
      <c r="K450" s="18">
        <f>+K443+(1/B453)*(J450-K443)</f>
        <v>500</v>
      </c>
      <c r="L450" s="18">
        <f>+(K450-K443)^2</f>
        <v>0</v>
      </c>
    </row>
    <row r="451" spans="1:12" x14ac:dyDescent="0.25">
      <c r="A451" t="s">
        <v>7</v>
      </c>
      <c r="C451" s="2">
        <v>1</v>
      </c>
      <c r="E451" s="2">
        <v>1</v>
      </c>
      <c r="G451" s="2">
        <v>1</v>
      </c>
      <c r="H451" s="2">
        <f>+SUMPRODUCT(C449:G449,C451:G451)</f>
        <v>10009</v>
      </c>
      <c r="I451" s="2">
        <f>+EXP(-$J$3*H451)</f>
        <v>0</v>
      </c>
      <c r="J451" s="2">
        <f>+I451/I453*$J$4</f>
        <v>0</v>
      </c>
      <c r="K451" s="18">
        <f>+K444+(1/B453)*(J451-K444)</f>
        <v>0</v>
      </c>
      <c r="L451" s="18">
        <f t="shared" ref="L451:L452" si="185">+(K451-K444)^2</f>
        <v>0</v>
      </c>
    </row>
    <row r="452" spans="1:12" x14ac:dyDescent="0.25">
      <c r="A452" t="s">
        <v>8</v>
      </c>
      <c r="F452" s="2">
        <v>1</v>
      </c>
      <c r="G452" s="2">
        <v>1</v>
      </c>
      <c r="H452" s="2">
        <f>+SUMPRODUCT(C449:G449,C452:G452)</f>
        <v>20</v>
      </c>
      <c r="I452" s="2">
        <f>+EXP(-$J$3*H452)</f>
        <v>2.4787521766663585E-3</v>
      </c>
      <c r="J452" s="2">
        <f>+I452/I453*$J$4</f>
        <v>500</v>
      </c>
      <c r="K452" s="18">
        <f>+K445+(1/B453)*(J452-K445)</f>
        <v>500</v>
      </c>
      <c r="L452" s="18">
        <f t="shared" si="185"/>
        <v>0</v>
      </c>
    </row>
    <row r="453" spans="1:12" x14ac:dyDescent="0.25">
      <c r="A453" t="s">
        <v>9</v>
      </c>
      <c r="B453">
        <f>+B446+1</f>
        <v>64</v>
      </c>
      <c r="C453" s="2">
        <f>+SUMPRODUCT(C450:C452,$J450:$J452)</f>
        <v>500</v>
      </c>
      <c r="D453" s="2">
        <f t="shared" ref="D453:G453" si="186">+SUMPRODUCT(D450:D452,$J450:$J452)</f>
        <v>500</v>
      </c>
      <c r="E453" s="2">
        <f t="shared" si="186"/>
        <v>0</v>
      </c>
      <c r="F453" s="2">
        <f t="shared" si="186"/>
        <v>500</v>
      </c>
      <c r="G453" s="2">
        <f t="shared" si="186"/>
        <v>500</v>
      </c>
      <c r="I453" s="2">
        <f>SUM(I450:I452)</f>
        <v>4.957504353332717E-3</v>
      </c>
      <c r="J453" s="2"/>
      <c r="K453" s="18"/>
      <c r="L453" s="18">
        <f>SUM(L450:L452)</f>
        <v>0</v>
      </c>
    </row>
    <row r="454" spans="1:12" x14ac:dyDescent="0.25">
      <c r="A454" t="s">
        <v>10</v>
      </c>
      <c r="C454" s="2">
        <f>+C447+(1/$B453)*(C453-C447)</f>
        <v>500</v>
      </c>
      <c r="D454" s="2">
        <f t="shared" ref="D454:G454" si="187">+D447+(1/$B453)*(D453-D447)</f>
        <v>500</v>
      </c>
      <c r="E454" s="2">
        <f t="shared" si="187"/>
        <v>0</v>
      </c>
      <c r="F454" s="2">
        <f t="shared" si="187"/>
        <v>500</v>
      </c>
      <c r="G454" s="2">
        <f t="shared" si="187"/>
        <v>500</v>
      </c>
      <c r="H454" s="2">
        <f>+(C454-C447)^2+(D454-D447)^2+(E454-E447)^2+(F454-F447)^2+(G454-G447)^2</f>
        <v>0</v>
      </c>
      <c r="J454" s="23">
        <f>+(SUMPRODUCT(C449:G449,C454:G454)-$J$4*MIN(H450:H452))/($J$4*MIN(H450:H452))</f>
        <v>0</v>
      </c>
      <c r="K454" s="19"/>
      <c r="L454" s="19"/>
    </row>
    <row r="455" spans="1:12" x14ac:dyDescent="0.25">
      <c r="J455" s="2" t="s">
        <v>35</v>
      </c>
      <c r="K455" s="19"/>
      <c r="L455" s="19"/>
    </row>
    <row r="456" spans="1:12" x14ac:dyDescent="0.25">
      <c r="A456" t="s">
        <v>5</v>
      </c>
      <c r="C456" s="2">
        <f>+C454/$C$5</f>
        <v>5</v>
      </c>
      <c r="D456" s="2">
        <f>+$D$4</f>
        <v>15</v>
      </c>
      <c r="E456" s="2">
        <f>+$E$4</f>
        <v>9999</v>
      </c>
      <c r="F456" s="2">
        <f>+$F$4</f>
        <v>15</v>
      </c>
      <c r="G456" s="2">
        <f>+G454/$G$5</f>
        <v>5</v>
      </c>
      <c r="K456" s="19"/>
      <c r="L456" s="19"/>
    </row>
    <row r="457" spans="1:12" x14ac:dyDescent="0.25">
      <c r="A457" t="s">
        <v>6</v>
      </c>
      <c r="C457" s="2">
        <v>1</v>
      </c>
      <c r="D457" s="2">
        <v>1</v>
      </c>
      <c r="H457" s="2">
        <f>+SUMPRODUCT(C456:G456,C457:G457)</f>
        <v>20</v>
      </c>
      <c r="I457" s="2">
        <f>+EXP(-$J$3*H457)</f>
        <v>2.4787521766663585E-3</v>
      </c>
      <c r="J457" s="2">
        <f>+I457/I460*$J$4</f>
        <v>500</v>
      </c>
      <c r="K457" s="18">
        <f>+K450+(1/B460)*(J457-K450)</f>
        <v>500</v>
      </c>
      <c r="L457" s="18">
        <f>+(K457-K450)^2</f>
        <v>0</v>
      </c>
    </row>
    <row r="458" spans="1:12" x14ac:dyDescent="0.25">
      <c r="A458" t="s">
        <v>7</v>
      </c>
      <c r="C458" s="2">
        <v>1</v>
      </c>
      <c r="E458" s="2">
        <v>1</v>
      </c>
      <c r="G458" s="2">
        <v>1</v>
      </c>
      <c r="H458" s="2">
        <f>+SUMPRODUCT(C456:G456,C458:G458)</f>
        <v>10009</v>
      </c>
      <c r="I458" s="2">
        <f>+EXP(-$J$3*H458)</f>
        <v>0</v>
      </c>
      <c r="J458" s="2">
        <f>+I458/I460*$J$4</f>
        <v>0</v>
      </c>
      <c r="K458" s="18">
        <f>+K451+(1/B460)*(J458-K451)</f>
        <v>0</v>
      </c>
      <c r="L458" s="18">
        <f t="shared" ref="L458:L459" si="188">+(K458-K451)^2</f>
        <v>0</v>
      </c>
    </row>
    <row r="459" spans="1:12" x14ac:dyDescent="0.25">
      <c r="A459" t="s">
        <v>8</v>
      </c>
      <c r="F459" s="2">
        <v>1</v>
      </c>
      <c r="G459" s="2">
        <v>1</v>
      </c>
      <c r="H459" s="2">
        <f>+SUMPRODUCT(C456:G456,C459:G459)</f>
        <v>20</v>
      </c>
      <c r="I459" s="2">
        <f>+EXP(-$J$3*H459)</f>
        <v>2.4787521766663585E-3</v>
      </c>
      <c r="J459" s="2">
        <f>+I459/I460*$J$4</f>
        <v>500</v>
      </c>
      <c r="K459" s="18">
        <f>+K452+(1/B460)*(J459-K452)</f>
        <v>500</v>
      </c>
      <c r="L459" s="18">
        <f t="shared" si="188"/>
        <v>0</v>
      </c>
    </row>
    <row r="460" spans="1:12" x14ac:dyDescent="0.25">
      <c r="A460" t="s">
        <v>9</v>
      </c>
      <c r="B460">
        <f>+B453+1</f>
        <v>65</v>
      </c>
      <c r="C460" s="2">
        <f>+SUMPRODUCT(C457:C459,$J457:$J459)</f>
        <v>500</v>
      </c>
      <c r="D460" s="2">
        <f t="shared" ref="D460:G460" si="189">+SUMPRODUCT(D457:D459,$J457:$J459)</f>
        <v>500</v>
      </c>
      <c r="E460" s="2">
        <f t="shared" si="189"/>
        <v>0</v>
      </c>
      <c r="F460" s="2">
        <f t="shared" si="189"/>
        <v>500</v>
      </c>
      <c r="G460" s="2">
        <f t="shared" si="189"/>
        <v>500</v>
      </c>
      <c r="I460" s="2">
        <f>SUM(I457:I459)</f>
        <v>4.957504353332717E-3</v>
      </c>
      <c r="J460" s="2"/>
      <c r="K460" s="18"/>
      <c r="L460" s="18">
        <f>SUM(L457:L459)</f>
        <v>0</v>
      </c>
    </row>
    <row r="461" spans="1:12" x14ac:dyDescent="0.25">
      <c r="A461" t="s">
        <v>10</v>
      </c>
      <c r="C461" s="2">
        <f>+C454+(1/$B460)*(C460-C454)</f>
        <v>500</v>
      </c>
      <c r="D461" s="2">
        <f t="shared" ref="D461:G461" si="190">+D454+(1/$B460)*(D460-D454)</f>
        <v>500</v>
      </c>
      <c r="E461" s="2">
        <f t="shared" si="190"/>
        <v>0</v>
      </c>
      <c r="F461" s="2">
        <f t="shared" si="190"/>
        <v>500</v>
      </c>
      <c r="G461" s="2">
        <f t="shared" si="190"/>
        <v>500</v>
      </c>
      <c r="H461" s="2">
        <f>+(C461-C454)^2+(D461-D454)^2+(E461-E454)^2+(F461-F454)^2+(G461-G454)^2</f>
        <v>0</v>
      </c>
      <c r="J461" s="23">
        <f>+(SUMPRODUCT(C456:G456,C461:G461)-$J$4*MIN(H457:H459))/($J$4*MIN(H457:H459))</f>
        <v>0</v>
      </c>
      <c r="K461" s="19"/>
      <c r="L461" s="19"/>
    </row>
    <row r="462" spans="1:12" x14ac:dyDescent="0.25">
      <c r="J462" s="2" t="s">
        <v>35</v>
      </c>
      <c r="K462" s="19"/>
      <c r="L462" s="19"/>
    </row>
    <row r="463" spans="1:12" x14ac:dyDescent="0.25">
      <c r="A463" t="s">
        <v>5</v>
      </c>
      <c r="C463" s="2">
        <f>+C461/$C$5</f>
        <v>5</v>
      </c>
      <c r="D463" s="2">
        <f>+$D$4</f>
        <v>15</v>
      </c>
      <c r="E463" s="2">
        <f>+$E$4</f>
        <v>9999</v>
      </c>
      <c r="F463" s="2">
        <f>+$F$4</f>
        <v>15</v>
      </c>
      <c r="G463" s="2">
        <f>+G461/$G$5</f>
        <v>5</v>
      </c>
      <c r="K463" s="19"/>
      <c r="L463" s="19"/>
    </row>
    <row r="464" spans="1:12" x14ac:dyDescent="0.25">
      <c r="A464" t="s">
        <v>6</v>
      </c>
      <c r="C464" s="2">
        <v>1</v>
      </c>
      <c r="D464" s="2">
        <v>1</v>
      </c>
      <c r="H464" s="2">
        <f>+SUMPRODUCT(C463:G463,C464:G464)</f>
        <v>20</v>
      </c>
      <c r="I464" s="2">
        <f>+EXP(-$J$3*H464)</f>
        <v>2.4787521766663585E-3</v>
      </c>
      <c r="J464" s="2">
        <f>+I464/I467*$J$4</f>
        <v>500</v>
      </c>
      <c r="K464" s="18">
        <f>+K457+(1/B467)*(J464-K457)</f>
        <v>500</v>
      </c>
      <c r="L464" s="18">
        <f>+(K464-K457)^2</f>
        <v>0</v>
      </c>
    </row>
    <row r="465" spans="1:12" x14ac:dyDescent="0.25">
      <c r="A465" t="s">
        <v>7</v>
      </c>
      <c r="C465" s="2">
        <v>1</v>
      </c>
      <c r="E465" s="2">
        <v>1</v>
      </c>
      <c r="G465" s="2">
        <v>1</v>
      </c>
      <c r="H465" s="2">
        <f>+SUMPRODUCT(C463:G463,C465:G465)</f>
        <v>10009</v>
      </c>
      <c r="I465" s="2">
        <f>+EXP(-$J$3*H465)</f>
        <v>0</v>
      </c>
      <c r="J465" s="2">
        <f>+I465/I467*$J$4</f>
        <v>0</v>
      </c>
      <c r="K465" s="18">
        <f>+K458+(1/B467)*(J465-K458)</f>
        <v>0</v>
      </c>
      <c r="L465" s="18">
        <f t="shared" ref="L465:L466" si="191">+(K465-K458)^2</f>
        <v>0</v>
      </c>
    </row>
    <row r="466" spans="1:12" x14ac:dyDescent="0.25">
      <c r="A466" t="s">
        <v>8</v>
      </c>
      <c r="F466" s="2">
        <v>1</v>
      </c>
      <c r="G466" s="2">
        <v>1</v>
      </c>
      <c r="H466" s="2">
        <f>+SUMPRODUCT(C463:G463,C466:G466)</f>
        <v>20</v>
      </c>
      <c r="I466" s="2">
        <f>+EXP(-$J$3*H466)</f>
        <v>2.4787521766663585E-3</v>
      </c>
      <c r="J466" s="2">
        <f>+I466/I467*$J$4</f>
        <v>500</v>
      </c>
      <c r="K466" s="18">
        <f>+K459+(1/B467)*(J466-K459)</f>
        <v>500</v>
      </c>
      <c r="L466" s="18">
        <f t="shared" si="191"/>
        <v>0</v>
      </c>
    </row>
    <row r="467" spans="1:12" x14ac:dyDescent="0.25">
      <c r="A467" t="s">
        <v>9</v>
      </c>
      <c r="B467">
        <f>+B460+1</f>
        <v>66</v>
      </c>
      <c r="C467" s="2">
        <f>+SUMPRODUCT(C464:C466,$J464:$J466)</f>
        <v>500</v>
      </c>
      <c r="D467" s="2">
        <f t="shared" ref="D467:G467" si="192">+SUMPRODUCT(D464:D466,$J464:$J466)</f>
        <v>500</v>
      </c>
      <c r="E467" s="2">
        <f t="shared" si="192"/>
        <v>0</v>
      </c>
      <c r="F467" s="2">
        <f t="shared" si="192"/>
        <v>500</v>
      </c>
      <c r="G467" s="2">
        <f t="shared" si="192"/>
        <v>500</v>
      </c>
      <c r="I467" s="2">
        <f>SUM(I464:I466)</f>
        <v>4.957504353332717E-3</v>
      </c>
      <c r="J467" s="2"/>
      <c r="K467" s="18"/>
      <c r="L467" s="18">
        <f>SUM(L464:L466)</f>
        <v>0</v>
      </c>
    </row>
    <row r="468" spans="1:12" x14ac:dyDescent="0.25">
      <c r="A468" t="s">
        <v>10</v>
      </c>
      <c r="C468" s="2">
        <f>+C461+(1/$B467)*(C467-C461)</f>
        <v>500</v>
      </c>
      <c r="D468" s="2">
        <f t="shared" ref="D468:G468" si="193">+D461+(1/$B467)*(D467-D461)</f>
        <v>500</v>
      </c>
      <c r="E468" s="2">
        <f t="shared" si="193"/>
        <v>0</v>
      </c>
      <c r="F468" s="2">
        <f t="shared" si="193"/>
        <v>500</v>
      </c>
      <c r="G468" s="2">
        <f t="shared" si="193"/>
        <v>500</v>
      </c>
      <c r="H468" s="2">
        <f>+(C468-C461)^2+(D468-D461)^2+(E468-E461)^2+(F468-F461)^2+(G468-G461)^2</f>
        <v>0</v>
      </c>
      <c r="J468" s="23">
        <f>+(SUMPRODUCT(C463:G463,C468:G468)-$J$4*MIN(H464:H466))/($J$4*MIN(H464:H466))</f>
        <v>0</v>
      </c>
      <c r="K468" s="19"/>
      <c r="L468" s="19"/>
    </row>
    <row r="469" spans="1:12" x14ac:dyDescent="0.25">
      <c r="J469" s="2" t="s">
        <v>35</v>
      </c>
      <c r="K469" s="19"/>
      <c r="L469" s="19"/>
    </row>
    <row r="470" spans="1:12" x14ac:dyDescent="0.25">
      <c r="A470" t="s">
        <v>5</v>
      </c>
      <c r="C470" s="2">
        <f>+C468/$C$5</f>
        <v>5</v>
      </c>
      <c r="D470" s="2">
        <f>+$D$4</f>
        <v>15</v>
      </c>
      <c r="E470" s="2">
        <f>+$E$4</f>
        <v>9999</v>
      </c>
      <c r="F470" s="2">
        <f>+$F$4</f>
        <v>15</v>
      </c>
      <c r="G470" s="2">
        <f>+G468/$G$5</f>
        <v>5</v>
      </c>
      <c r="K470" s="19"/>
      <c r="L470" s="19"/>
    </row>
    <row r="471" spans="1:12" x14ac:dyDescent="0.25">
      <c r="A471" t="s">
        <v>6</v>
      </c>
      <c r="C471" s="2">
        <v>1</v>
      </c>
      <c r="D471" s="2">
        <v>1</v>
      </c>
      <c r="H471" s="2">
        <f>+SUMPRODUCT(C470:G470,C471:G471)</f>
        <v>20</v>
      </c>
      <c r="I471" s="2">
        <f>+EXP(-$J$3*H471)</f>
        <v>2.4787521766663585E-3</v>
      </c>
      <c r="J471" s="2">
        <f>+I471/I474*$J$4</f>
        <v>500</v>
      </c>
      <c r="K471" s="18">
        <f>+K464+(1/B474)*(J471-K464)</f>
        <v>500</v>
      </c>
      <c r="L471" s="18">
        <f>+(K471-K464)^2</f>
        <v>0</v>
      </c>
    </row>
    <row r="472" spans="1:12" x14ac:dyDescent="0.25">
      <c r="A472" t="s">
        <v>7</v>
      </c>
      <c r="C472" s="2">
        <v>1</v>
      </c>
      <c r="E472" s="2">
        <v>1</v>
      </c>
      <c r="G472" s="2">
        <v>1</v>
      </c>
      <c r="H472" s="2">
        <f>+SUMPRODUCT(C470:G470,C472:G472)</f>
        <v>10009</v>
      </c>
      <c r="I472" s="2">
        <f>+EXP(-$J$3*H472)</f>
        <v>0</v>
      </c>
      <c r="J472" s="2">
        <f>+I472/I474*$J$4</f>
        <v>0</v>
      </c>
      <c r="K472" s="18">
        <f>+K465+(1/B474)*(J472-K465)</f>
        <v>0</v>
      </c>
      <c r="L472" s="18">
        <f t="shared" ref="L472:L473" si="194">+(K472-K465)^2</f>
        <v>0</v>
      </c>
    </row>
    <row r="473" spans="1:12" x14ac:dyDescent="0.25">
      <c r="A473" t="s">
        <v>8</v>
      </c>
      <c r="F473" s="2">
        <v>1</v>
      </c>
      <c r="G473" s="2">
        <v>1</v>
      </c>
      <c r="H473" s="2">
        <f>+SUMPRODUCT(C470:G470,C473:G473)</f>
        <v>20</v>
      </c>
      <c r="I473" s="2">
        <f>+EXP(-$J$3*H473)</f>
        <v>2.4787521766663585E-3</v>
      </c>
      <c r="J473" s="2">
        <f>+I473/I474*$J$4</f>
        <v>500</v>
      </c>
      <c r="K473" s="18">
        <f>+K466+(1/B474)*(J473-K466)</f>
        <v>500</v>
      </c>
      <c r="L473" s="18">
        <f t="shared" si="194"/>
        <v>0</v>
      </c>
    </row>
    <row r="474" spans="1:12" x14ac:dyDescent="0.25">
      <c r="A474" t="s">
        <v>9</v>
      </c>
      <c r="B474">
        <f>+B467+1</f>
        <v>67</v>
      </c>
      <c r="C474" s="2">
        <f>+SUMPRODUCT(C471:C473,$J471:$J473)</f>
        <v>500</v>
      </c>
      <c r="D474" s="2">
        <f t="shared" ref="D474:G474" si="195">+SUMPRODUCT(D471:D473,$J471:$J473)</f>
        <v>500</v>
      </c>
      <c r="E474" s="2">
        <f t="shared" si="195"/>
        <v>0</v>
      </c>
      <c r="F474" s="2">
        <f t="shared" si="195"/>
        <v>500</v>
      </c>
      <c r="G474" s="2">
        <f t="shared" si="195"/>
        <v>500</v>
      </c>
      <c r="I474" s="2">
        <f>SUM(I471:I473)</f>
        <v>4.957504353332717E-3</v>
      </c>
      <c r="J474" s="2"/>
      <c r="K474" s="18"/>
      <c r="L474" s="18">
        <f>SUM(L471:L473)</f>
        <v>0</v>
      </c>
    </row>
    <row r="475" spans="1:12" x14ac:dyDescent="0.25">
      <c r="A475" t="s">
        <v>10</v>
      </c>
      <c r="C475" s="2">
        <f>+C468+(1/$B474)*(C474-C468)</f>
        <v>500</v>
      </c>
      <c r="D475" s="2">
        <f t="shared" ref="D475:G475" si="196">+D468+(1/$B474)*(D474-D468)</f>
        <v>500</v>
      </c>
      <c r="E475" s="2">
        <f t="shared" si="196"/>
        <v>0</v>
      </c>
      <c r="F475" s="2">
        <f t="shared" si="196"/>
        <v>500</v>
      </c>
      <c r="G475" s="2">
        <f t="shared" si="196"/>
        <v>500</v>
      </c>
      <c r="H475" s="2">
        <f>+(C475-C468)^2+(D475-D468)^2+(E475-E468)^2+(F475-F468)^2+(G475-G468)^2</f>
        <v>0</v>
      </c>
      <c r="J475" s="23">
        <f>+(SUMPRODUCT(C470:G470,C475:G475)-$J$4*MIN(H471:H473))/($J$4*MIN(H471:H473))</f>
        <v>0</v>
      </c>
      <c r="K475" s="19"/>
      <c r="L475" s="19"/>
    </row>
    <row r="476" spans="1:12" x14ac:dyDescent="0.25">
      <c r="J476" s="2" t="s">
        <v>35</v>
      </c>
      <c r="K476" s="19"/>
      <c r="L476" s="19"/>
    </row>
    <row r="477" spans="1:12" x14ac:dyDescent="0.25">
      <c r="A477" t="s">
        <v>5</v>
      </c>
      <c r="C477" s="2">
        <f>+C475/$C$5</f>
        <v>5</v>
      </c>
      <c r="D477" s="2">
        <f>+$D$4</f>
        <v>15</v>
      </c>
      <c r="E477" s="2">
        <f>+$E$4</f>
        <v>9999</v>
      </c>
      <c r="F477" s="2">
        <f>+$F$4</f>
        <v>15</v>
      </c>
      <c r="G477" s="2">
        <f>+G475/$G$5</f>
        <v>5</v>
      </c>
      <c r="K477" s="19"/>
      <c r="L477" s="19"/>
    </row>
    <row r="478" spans="1:12" x14ac:dyDescent="0.25">
      <c r="A478" t="s">
        <v>6</v>
      </c>
      <c r="C478" s="2">
        <v>1</v>
      </c>
      <c r="D478" s="2">
        <v>1</v>
      </c>
      <c r="H478" s="2">
        <f>+SUMPRODUCT(C477:G477,C478:G478)</f>
        <v>20</v>
      </c>
      <c r="I478" s="2">
        <f>+EXP(-$J$3*H478)</f>
        <v>2.4787521766663585E-3</v>
      </c>
      <c r="J478" s="2">
        <f>+I478/I481*$J$4</f>
        <v>500</v>
      </c>
      <c r="K478" s="18">
        <f>+K471+(1/B481)*(J478-K471)</f>
        <v>500</v>
      </c>
      <c r="L478" s="18">
        <f>+(K478-K471)^2</f>
        <v>0</v>
      </c>
    </row>
    <row r="479" spans="1:12" x14ac:dyDescent="0.25">
      <c r="A479" t="s">
        <v>7</v>
      </c>
      <c r="C479" s="2">
        <v>1</v>
      </c>
      <c r="E479" s="2">
        <v>1</v>
      </c>
      <c r="G479" s="2">
        <v>1</v>
      </c>
      <c r="H479" s="2">
        <f>+SUMPRODUCT(C477:G477,C479:G479)</f>
        <v>10009</v>
      </c>
      <c r="I479" s="2">
        <f>+EXP(-$J$3*H479)</f>
        <v>0</v>
      </c>
      <c r="J479" s="2">
        <f>+I479/I481*$J$4</f>
        <v>0</v>
      </c>
      <c r="K479" s="18">
        <f>+K472+(1/B481)*(J479-K472)</f>
        <v>0</v>
      </c>
      <c r="L479" s="18">
        <f t="shared" ref="L479:L480" si="197">+(K479-K472)^2</f>
        <v>0</v>
      </c>
    </row>
    <row r="480" spans="1:12" x14ac:dyDescent="0.25">
      <c r="A480" t="s">
        <v>8</v>
      </c>
      <c r="F480" s="2">
        <v>1</v>
      </c>
      <c r="G480" s="2">
        <v>1</v>
      </c>
      <c r="H480" s="2">
        <f>+SUMPRODUCT(C477:G477,C480:G480)</f>
        <v>20</v>
      </c>
      <c r="I480" s="2">
        <f>+EXP(-$J$3*H480)</f>
        <v>2.4787521766663585E-3</v>
      </c>
      <c r="J480" s="2">
        <f>+I480/I481*$J$4</f>
        <v>500</v>
      </c>
      <c r="K480" s="18">
        <f>+K473+(1/B481)*(J480-K473)</f>
        <v>500</v>
      </c>
      <c r="L480" s="18">
        <f t="shared" si="197"/>
        <v>0</v>
      </c>
    </row>
    <row r="481" spans="1:12" x14ac:dyDescent="0.25">
      <c r="A481" t="s">
        <v>9</v>
      </c>
      <c r="B481">
        <f>+B474+1</f>
        <v>68</v>
      </c>
      <c r="C481" s="2">
        <f>+SUMPRODUCT(C478:C480,$J478:$J480)</f>
        <v>500</v>
      </c>
      <c r="D481" s="2">
        <f t="shared" ref="D481:G481" si="198">+SUMPRODUCT(D478:D480,$J478:$J480)</f>
        <v>500</v>
      </c>
      <c r="E481" s="2">
        <f t="shared" si="198"/>
        <v>0</v>
      </c>
      <c r="F481" s="2">
        <f t="shared" si="198"/>
        <v>500</v>
      </c>
      <c r="G481" s="2">
        <f t="shared" si="198"/>
        <v>500</v>
      </c>
      <c r="I481" s="2">
        <f>SUM(I478:I480)</f>
        <v>4.957504353332717E-3</v>
      </c>
      <c r="J481" s="2"/>
      <c r="K481" s="18"/>
      <c r="L481" s="18">
        <f>SUM(L478:L480)</f>
        <v>0</v>
      </c>
    </row>
    <row r="482" spans="1:12" x14ac:dyDescent="0.25">
      <c r="A482" t="s">
        <v>10</v>
      </c>
      <c r="C482" s="2">
        <f>+C475+(1/$B481)*(C481-C475)</f>
        <v>500</v>
      </c>
      <c r="D482" s="2">
        <f t="shared" ref="D482:G482" si="199">+D475+(1/$B481)*(D481-D475)</f>
        <v>500</v>
      </c>
      <c r="E482" s="2">
        <f t="shared" si="199"/>
        <v>0</v>
      </c>
      <c r="F482" s="2">
        <f t="shared" si="199"/>
        <v>500</v>
      </c>
      <c r="G482" s="2">
        <f t="shared" si="199"/>
        <v>500</v>
      </c>
      <c r="H482" s="2">
        <f>+(C482-C475)^2+(D482-D475)^2+(E482-E475)^2+(F482-F475)^2+(G482-G475)^2</f>
        <v>0</v>
      </c>
      <c r="J482" s="23">
        <f>+(SUMPRODUCT(C477:G477,C482:G482)-$J$4*MIN(H478:H480))/($J$4*MIN(H478:H480))</f>
        <v>0</v>
      </c>
      <c r="K482" s="19"/>
      <c r="L482" s="19"/>
    </row>
    <row r="483" spans="1:12" x14ac:dyDescent="0.25">
      <c r="J483" s="2" t="s">
        <v>35</v>
      </c>
      <c r="K483" s="19"/>
      <c r="L483" s="19"/>
    </row>
    <row r="484" spans="1:12" x14ac:dyDescent="0.25">
      <c r="A484" t="s">
        <v>5</v>
      </c>
      <c r="C484" s="2">
        <f>+C482/$C$5</f>
        <v>5</v>
      </c>
      <c r="D484" s="2">
        <f>+$D$4</f>
        <v>15</v>
      </c>
      <c r="E484" s="2">
        <f>+$E$4</f>
        <v>9999</v>
      </c>
      <c r="F484" s="2">
        <f>+$F$4</f>
        <v>15</v>
      </c>
      <c r="G484" s="2">
        <f>+G482/$G$5</f>
        <v>5</v>
      </c>
      <c r="K484" s="19"/>
      <c r="L484" s="19"/>
    </row>
    <row r="485" spans="1:12" x14ac:dyDescent="0.25">
      <c r="A485" t="s">
        <v>6</v>
      </c>
      <c r="C485" s="2">
        <v>1</v>
      </c>
      <c r="D485" s="2">
        <v>1</v>
      </c>
      <c r="H485" s="2">
        <f>+SUMPRODUCT(C484:G484,C485:G485)</f>
        <v>20</v>
      </c>
      <c r="I485" s="2">
        <f>+EXP(-$J$3*H485)</f>
        <v>2.4787521766663585E-3</v>
      </c>
      <c r="J485" s="2">
        <f>+I485/I488*$J$4</f>
        <v>500</v>
      </c>
      <c r="K485" s="18">
        <f>+K478+(1/B488)*(J485-K478)</f>
        <v>500</v>
      </c>
      <c r="L485" s="18">
        <f>+(K485-K478)^2</f>
        <v>0</v>
      </c>
    </row>
    <row r="486" spans="1:12" x14ac:dyDescent="0.25">
      <c r="A486" t="s">
        <v>7</v>
      </c>
      <c r="C486" s="2">
        <v>1</v>
      </c>
      <c r="E486" s="2">
        <v>1</v>
      </c>
      <c r="G486" s="2">
        <v>1</v>
      </c>
      <c r="H486" s="2">
        <f>+SUMPRODUCT(C484:G484,C486:G486)</f>
        <v>10009</v>
      </c>
      <c r="I486" s="2">
        <f>+EXP(-$J$3*H486)</f>
        <v>0</v>
      </c>
      <c r="J486" s="2">
        <f>+I486/I488*$J$4</f>
        <v>0</v>
      </c>
      <c r="K486" s="18">
        <f>+K479+(1/B488)*(J486-K479)</f>
        <v>0</v>
      </c>
      <c r="L486" s="18">
        <f t="shared" ref="L486:L487" si="200">+(K486-K479)^2</f>
        <v>0</v>
      </c>
    </row>
    <row r="487" spans="1:12" x14ac:dyDescent="0.25">
      <c r="A487" t="s">
        <v>8</v>
      </c>
      <c r="F487" s="2">
        <v>1</v>
      </c>
      <c r="G487" s="2">
        <v>1</v>
      </c>
      <c r="H487" s="2">
        <f>+SUMPRODUCT(C484:G484,C487:G487)</f>
        <v>20</v>
      </c>
      <c r="I487" s="2">
        <f>+EXP(-$J$3*H487)</f>
        <v>2.4787521766663585E-3</v>
      </c>
      <c r="J487" s="2">
        <f>+I487/I488*$J$4</f>
        <v>500</v>
      </c>
      <c r="K487" s="18">
        <f>+K480+(1/B488)*(J487-K480)</f>
        <v>500</v>
      </c>
      <c r="L487" s="18">
        <f t="shared" si="200"/>
        <v>0</v>
      </c>
    </row>
    <row r="488" spans="1:12" x14ac:dyDescent="0.25">
      <c r="A488" t="s">
        <v>9</v>
      </c>
      <c r="B488">
        <f>+B481+1</f>
        <v>69</v>
      </c>
      <c r="C488" s="2">
        <f>+SUMPRODUCT(C485:C487,$J485:$J487)</f>
        <v>500</v>
      </c>
      <c r="D488" s="2">
        <f t="shared" ref="D488:G488" si="201">+SUMPRODUCT(D485:D487,$J485:$J487)</f>
        <v>500</v>
      </c>
      <c r="E488" s="2">
        <f t="shared" si="201"/>
        <v>0</v>
      </c>
      <c r="F488" s="2">
        <f t="shared" si="201"/>
        <v>500</v>
      </c>
      <c r="G488" s="2">
        <f t="shared" si="201"/>
        <v>500</v>
      </c>
      <c r="I488" s="2">
        <f>SUM(I485:I487)</f>
        <v>4.957504353332717E-3</v>
      </c>
      <c r="J488" s="2"/>
      <c r="K488" s="18"/>
      <c r="L488" s="18">
        <f>SUM(L485:L487)</f>
        <v>0</v>
      </c>
    </row>
    <row r="489" spans="1:12" x14ac:dyDescent="0.25">
      <c r="A489" t="s">
        <v>10</v>
      </c>
      <c r="C489" s="2">
        <f>+C482+(1/$B488)*(C488-C482)</f>
        <v>500</v>
      </c>
      <c r="D489" s="2">
        <f t="shared" ref="D489:G489" si="202">+D482+(1/$B488)*(D488-D482)</f>
        <v>500</v>
      </c>
      <c r="E489" s="2">
        <f t="shared" si="202"/>
        <v>0</v>
      </c>
      <c r="F489" s="2">
        <f t="shared" si="202"/>
        <v>500</v>
      </c>
      <c r="G489" s="2">
        <f t="shared" si="202"/>
        <v>500</v>
      </c>
      <c r="H489" s="2">
        <f>+(C489-C482)^2+(D489-D482)^2+(E489-E482)^2+(F489-F482)^2+(G489-G482)^2</f>
        <v>0</v>
      </c>
      <c r="J489" s="23">
        <f>+(SUMPRODUCT(C484:G484,C489:G489)-$J$4*MIN(H485:H487))/($J$4*MIN(H485:H487))</f>
        <v>0</v>
      </c>
      <c r="K489" s="19"/>
      <c r="L489" s="19"/>
    </row>
    <row r="490" spans="1:12" x14ac:dyDescent="0.25">
      <c r="J490" s="2" t="s">
        <v>35</v>
      </c>
      <c r="K490" s="19"/>
      <c r="L490" s="19"/>
    </row>
    <row r="491" spans="1:12" x14ac:dyDescent="0.25">
      <c r="A491" t="s">
        <v>5</v>
      </c>
      <c r="C491" s="2">
        <f>+C489/$C$5</f>
        <v>5</v>
      </c>
      <c r="D491" s="2">
        <f>+$D$4</f>
        <v>15</v>
      </c>
      <c r="E491" s="2">
        <f>+$E$4</f>
        <v>9999</v>
      </c>
      <c r="F491" s="2">
        <f>+$F$4</f>
        <v>15</v>
      </c>
      <c r="G491" s="2">
        <f>+G489/$G$5</f>
        <v>5</v>
      </c>
      <c r="K491" s="19"/>
      <c r="L491" s="19"/>
    </row>
    <row r="492" spans="1:12" x14ac:dyDescent="0.25">
      <c r="A492" t="s">
        <v>6</v>
      </c>
      <c r="C492" s="2">
        <v>1</v>
      </c>
      <c r="D492" s="2">
        <v>1</v>
      </c>
      <c r="H492" s="2">
        <f>+SUMPRODUCT(C491:G491,C492:G492)</f>
        <v>20</v>
      </c>
      <c r="I492" s="2">
        <f>+EXP(-$J$3*H492)</f>
        <v>2.4787521766663585E-3</v>
      </c>
      <c r="J492" s="2">
        <f>+I492/I495*$J$4</f>
        <v>500</v>
      </c>
      <c r="K492" s="18">
        <f>+K485+(1/B495)*(J492-K485)</f>
        <v>500</v>
      </c>
      <c r="L492" s="18">
        <f>+(K492-K485)^2</f>
        <v>0</v>
      </c>
    </row>
    <row r="493" spans="1:12" x14ac:dyDescent="0.25">
      <c r="A493" t="s">
        <v>7</v>
      </c>
      <c r="C493" s="2">
        <v>1</v>
      </c>
      <c r="E493" s="2">
        <v>1</v>
      </c>
      <c r="G493" s="2">
        <v>1</v>
      </c>
      <c r="H493" s="2">
        <f>+SUMPRODUCT(C491:G491,C493:G493)</f>
        <v>10009</v>
      </c>
      <c r="I493" s="2">
        <f>+EXP(-$J$3*H493)</f>
        <v>0</v>
      </c>
      <c r="J493" s="2">
        <f>+I493/I495*$J$4</f>
        <v>0</v>
      </c>
      <c r="K493" s="18">
        <f>+K486+(1/B495)*(J493-K486)</f>
        <v>0</v>
      </c>
      <c r="L493" s="18">
        <f t="shared" ref="L493:L494" si="203">+(K493-K486)^2</f>
        <v>0</v>
      </c>
    </row>
    <row r="494" spans="1:12" x14ac:dyDescent="0.25">
      <c r="A494" t="s">
        <v>8</v>
      </c>
      <c r="F494" s="2">
        <v>1</v>
      </c>
      <c r="G494" s="2">
        <v>1</v>
      </c>
      <c r="H494" s="2">
        <f>+SUMPRODUCT(C491:G491,C494:G494)</f>
        <v>20</v>
      </c>
      <c r="I494" s="2">
        <f>+EXP(-$J$3*H494)</f>
        <v>2.4787521766663585E-3</v>
      </c>
      <c r="J494" s="2">
        <f>+I494/I495*$J$4</f>
        <v>500</v>
      </c>
      <c r="K494" s="18">
        <f>+K487+(1/B495)*(J494-K487)</f>
        <v>500</v>
      </c>
      <c r="L494" s="18">
        <f t="shared" si="203"/>
        <v>0</v>
      </c>
    </row>
    <row r="495" spans="1:12" x14ac:dyDescent="0.25">
      <c r="A495" t="s">
        <v>9</v>
      </c>
      <c r="B495">
        <f>+B488+1</f>
        <v>70</v>
      </c>
      <c r="C495" s="2">
        <f>+SUMPRODUCT(C492:C494,$J492:$J494)</f>
        <v>500</v>
      </c>
      <c r="D495" s="2">
        <f t="shared" ref="D495:G495" si="204">+SUMPRODUCT(D492:D494,$J492:$J494)</f>
        <v>500</v>
      </c>
      <c r="E495" s="2">
        <f t="shared" si="204"/>
        <v>0</v>
      </c>
      <c r="F495" s="2">
        <f t="shared" si="204"/>
        <v>500</v>
      </c>
      <c r="G495" s="2">
        <f t="shared" si="204"/>
        <v>500</v>
      </c>
      <c r="I495" s="2">
        <f>SUM(I492:I494)</f>
        <v>4.957504353332717E-3</v>
      </c>
      <c r="J495" s="2"/>
      <c r="K495" s="18"/>
      <c r="L495" s="18">
        <f>SUM(L492:L494)</f>
        <v>0</v>
      </c>
    </row>
    <row r="496" spans="1:12" x14ac:dyDescent="0.25">
      <c r="A496" t="s">
        <v>10</v>
      </c>
      <c r="C496" s="2">
        <f>+C489+(1/$B495)*(C495-C489)</f>
        <v>500</v>
      </c>
      <c r="D496" s="2">
        <f t="shared" ref="D496:G496" si="205">+D489+(1/$B495)*(D495-D489)</f>
        <v>500</v>
      </c>
      <c r="E496" s="2">
        <f t="shared" si="205"/>
        <v>0</v>
      </c>
      <c r="F496" s="2">
        <f t="shared" si="205"/>
        <v>500</v>
      </c>
      <c r="G496" s="2">
        <f t="shared" si="205"/>
        <v>500</v>
      </c>
      <c r="H496" s="2">
        <f>+(C496-C489)^2+(D496-D489)^2+(E496-E489)^2+(F496-F489)^2+(G496-G489)^2</f>
        <v>0</v>
      </c>
      <c r="J496" s="23">
        <f>+(SUMPRODUCT(C491:G491,C496:G496)-$J$4*MIN(H492:H494))/($J$4*MIN(H492:H494))</f>
        <v>0</v>
      </c>
      <c r="K496" s="19"/>
      <c r="L496" s="19"/>
    </row>
    <row r="497" spans="1:12" x14ac:dyDescent="0.25">
      <c r="J497" s="2" t="s">
        <v>35</v>
      </c>
      <c r="K497" s="19"/>
      <c r="L497" s="19"/>
    </row>
    <row r="498" spans="1:12" x14ac:dyDescent="0.25">
      <c r="A498" t="s">
        <v>5</v>
      </c>
      <c r="C498" s="2">
        <f>+C496/$C$5</f>
        <v>5</v>
      </c>
      <c r="D498" s="2">
        <f>+$D$4</f>
        <v>15</v>
      </c>
      <c r="E498" s="2">
        <f>+$E$4</f>
        <v>9999</v>
      </c>
      <c r="F498" s="2">
        <f>+$F$4</f>
        <v>15</v>
      </c>
      <c r="G498" s="2">
        <f>+G496/$G$5</f>
        <v>5</v>
      </c>
      <c r="K498" s="19"/>
      <c r="L498" s="19"/>
    </row>
    <row r="499" spans="1:12" x14ac:dyDescent="0.25">
      <c r="A499" t="s">
        <v>6</v>
      </c>
      <c r="C499" s="2">
        <v>1</v>
      </c>
      <c r="D499" s="2">
        <v>1</v>
      </c>
      <c r="H499" s="2">
        <f>+SUMPRODUCT(C498:G498,C499:G499)</f>
        <v>20</v>
      </c>
      <c r="I499" s="2">
        <f>+EXP(-$J$3*H499)</f>
        <v>2.4787521766663585E-3</v>
      </c>
      <c r="J499" s="2">
        <f>+I499/I502*$J$4</f>
        <v>500</v>
      </c>
      <c r="K499" s="18">
        <f>+K492+(1/B502)*(J499-K492)</f>
        <v>500</v>
      </c>
      <c r="L499" s="18">
        <f>+(K499-K492)^2</f>
        <v>0</v>
      </c>
    </row>
    <row r="500" spans="1:12" x14ac:dyDescent="0.25">
      <c r="A500" t="s">
        <v>7</v>
      </c>
      <c r="C500" s="2">
        <v>1</v>
      </c>
      <c r="E500" s="2">
        <v>1</v>
      </c>
      <c r="G500" s="2">
        <v>1</v>
      </c>
      <c r="H500" s="2">
        <f>+SUMPRODUCT(C498:G498,C500:G500)</f>
        <v>10009</v>
      </c>
      <c r="I500" s="2">
        <f>+EXP(-$J$3*H500)</f>
        <v>0</v>
      </c>
      <c r="J500" s="2">
        <f>+I500/I502*$J$4</f>
        <v>0</v>
      </c>
      <c r="K500" s="18">
        <f>+K493+(1/B502)*(J500-K493)</f>
        <v>0</v>
      </c>
      <c r="L500" s="18">
        <f t="shared" ref="L500:L501" si="206">+(K500-K493)^2</f>
        <v>0</v>
      </c>
    </row>
    <row r="501" spans="1:12" x14ac:dyDescent="0.25">
      <c r="A501" t="s">
        <v>8</v>
      </c>
      <c r="F501" s="2">
        <v>1</v>
      </c>
      <c r="G501" s="2">
        <v>1</v>
      </c>
      <c r="H501" s="2">
        <f>+SUMPRODUCT(C498:G498,C501:G501)</f>
        <v>20</v>
      </c>
      <c r="I501" s="2">
        <f>+EXP(-$J$3*H501)</f>
        <v>2.4787521766663585E-3</v>
      </c>
      <c r="J501" s="2">
        <f>+I501/I502*$J$4</f>
        <v>500</v>
      </c>
      <c r="K501" s="18">
        <f>+K494+(1/B502)*(J501-K494)</f>
        <v>500</v>
      </c>
      <c r="L501" s="18">
        <f t="shared" si="206"/>
        <v>0</v>
      </c>
    </row>
    <row r="502" spans="1:12" x14ac:dyDescent="0.25">
      <c r="A502" t="s">
        <v>9</v>
      </c>
      <c r="B502">
        <f>+B495+1</f>
        <v>71</v>
      </c>
      <c r="C502" s="2">
        <f>+SUMPRODUCT(C499:C501,$J499:$J501)</f>
        <v>500</v>
      </c>
      <c r="D502" s="2">
        <f t="shared" ref="D502:G502" si="207">+SUMPRODUCT(D499:D501,$J499:$J501)</f>
        <v>500</v>
      </c>
      <c r="E502" s="2">
        <f t="shared" si="207"/>
        <v>0</v>
      </c>
      <c r="F502" s="2">
        <f t="shared" si="207"/>
        <v>500</v>
      </c>
      <c r="G502" s="2">
        <f t="shared" si="207"/>
        <v>500</v>
      </c>
      <c r="I502" s="2">
        <f>SUM(I499:I501)</f>
        <v>4.957504353332717E-3</v>
      </c>
      <c r="J502" s="2"/>
      <c r="K502" s="18"/>
      <c r="L502" s="18">
        <f>SUM(L499:L501)</f>
        <v>0</v>
      </c>
    </row>
    <row r="503" spans="1:12" x14ac:dyDescent="0.25">
      <c r="A503" t="s">
        <v>10</v>
      </c>
      <c r="C503" s="2">
        <f>+C496+(1/$B502)*(C502-C496)</f>
        <v>500</v>
      </c>
      <c r="D503" s="2">
        <f t="shared" ref="D503:G503" si="208">+D496+(1/$B502)*(D502-D496)</f>
        <v>500</v>
      </c>
      <c r="E503" s="2">
        <f t="shared" si="208"/>
        <v>0</v>
      </c>
      <c r="F503" s="2">
        <f t="shared" si="208"/>
        <v>500</v>
      </c>
      <c r="G503" s="2">
        <f t="shared" si="208"/>
        <v>500</v>
      </c>
      <c r="H503" s="2">
        <f>+(C503-C496)^2+(D503-D496)^2+(E503-E496)^2+(F503-F496)^2+(G503-G496)^2</f>
        <v>0</v>
      </c>
      <c r="J503" s="23">
        <f>+(SUMPRODUCT(C498:G498,C503:G503)-$J$4*MIN(H499:H501))/($J$4*MIN(H499:H501))</f>
        <v>0</v>
      </c>
      <c r="K503" s="19"/>
      <c r="L503" s="19"/>
    </row>
    <row r="504" spans="1:12" x14ac:dyDescent="0.25">
      <c r="J504" s="2" t="s">
        <v>35</v>
      </c>
      <c r="K504" s="19"/>
      <c r="L504" s="19"/>
    </row>
    <row r="505" spans="1:12" x14ac:dyDescent="0.25">
      <c r="A505" t="s">
        <v>5</v>
      </c>
      <c r="C505" s="2">
        <f>+C503/$C$5</f>
        <v>5</v>
      </c>
      <c r="D505" s="2">
        <f>+$D$4</f>
        <v>15</v>
      </c>
      <c r="E505" s="2">
        <f>+$E$4</f>
        <v>9999</v>
      </c>
      <c r="F505" s="2">
        <f>+$F$4</f>
        <v>15</v>
      </c>
      <c r="G505" s="2">
        <f>+G503/$G$5</f>
        <v>5</v>
      </c>
      <c r="K505" s="19"/>
      <c r="L505" s="19"/>
    </row>
    <row r="506" spans="1:12" x14ac:dyDescent="0.25">
      <c r="A506" t="s">
        <v>6</v>
      </c>
      <c r="C506" s="2">
        <v>1</v>
      </c>
      <c r="D506" s="2">
        <v>1</v>
      </c>
      <c r="H506" s="2">
        <f>+SUMPRODUCT(C505:G505,C506:G506)</f>
        <v>20</v>
      </c>
      <c r="I506" s="2">
        <f>+EXP(-$J$3*H506)</f>
        <v>2.4787521766663585E-3</v>
      </c>
      <c r="J506" s="2">
        <f>+I506/I509*$J$4</f>
        <v>500</v>
      </c>
      <c r="K506" s="18">
        <f>+K499+(1/B509)*(J506-K499)</f>
        <v>500</v>
      </c>
      <c r="L506" s="18">
        <f>+(K506-K499)^2</f>
        <v>0</v>
      </c>
    </row>
    <row r="507" spans="1:12" x14ac:dyDescent="0.25">
      <c r="A507" t="s">
        <v>7</v>
      </c>
      <c r="C507" s="2">
        <v>1</v>
      </c>
      <c r="E507" s="2">
        <v>1</v>
      </c>
      <c r="G507" s="2">
        <v>1</v>
      </c>
      <c r="H507" s="2">
        <f>+SUMPRODUCT(C505:G505,C507:G507)</f>
        <v>10009</v>
      </c>
      <c r="I507" s="2">
        <f>+EXP(-$J$3*H507)</f>
        <v>0</v>
      </c>
      <c r="J507" s="2">
        <f>+I507/I509*$J$4</f>
        <v>0</v>
      </c>
      <c r="K507" s="18">
        <f>+K500+(1/B509)*(J507-K500)</f>
        <v>0</v>
      </c>
      <c r="L507" s="18">
        <f t="shared" ref="L507:L508" si="209">+(K507-K500)^2</f>
        <v>0</v>
      </c>
    </row>
    <row r="508" spans="1:12" x14ac:dyDescent="0.25">
      <c r="A508" t="s">
        <v>8</v>
      </c>
      <c r="F508" s="2">
        <v>1</v>
      </c>
      <c r="G508" s="2">
        <v>1</v>
      </c>
      <c r="H508" s="2">
        <f>+SUMPRODUCT(C505:G505,C508:G508)</f>
        <v>20</v>
      </c>
      <c r="I508" s="2">
        <f>+EXP(-$J$3*H508)</f>
        <v>2.4787521766663585E-3</v>
      </c>
      <c r="J508" s="2">
        <f>+I508/I509*$J$4</f>
        <v>500</v>
      </c>
      <c r="K508" s="18">
        <f>+K501+(1/B509)*(J508-K501)</f>
        <v>500</v>
      </c>
      <c r="L508" s="18">
        <f t="shared" si="209"/>
        <v>0</v>
      </c>
    </row>
    <row r="509" spans="1:12" x14ac:dyDescent="0.25">
      <c r="A509" t="s">
        <v>9</v>
      </c>
      <c r="B509">
        <f>+B502+1</f>
        <v>72</v>
      </c>
      <c r="C509" s="2">
        <f>+SUMPRODUCT(C506:C508,$J506:$J508)</f>
        <v>500</v>
      </c>
      <c r="D509" s="2">
        <f t="shared" ref="D509:G509" si="210">+SUMPRODUCT(D506:D508,$J506:$J508)</f>
        <v>500</v>
      </c>
      <c r="E509" s="2">
        <f t="shared" si="210"/>
        <v>0</v>
      </c>
      <c r="F509" s="2">
        <f t="shared" si="210"/>
        <v>500</v>
      </c>
      <c r="G509" s="2">
        <f t="shared" si="210"/>
        <v>500</v>
      </c>
      <c r="I509" s="2">
        <f>SUM(I506:I508)</f>
        <v>4.957504353332717E-3</v>
      </c>
      <c r="J509" s="2"/>
      <c r="K509" s="18"/>
      <c r="L509" s="18">
        <f>SUM(L506:L508)</f>
        <v>0</v>
      </c>
    </row>
    <row r="510" spans="1:12" x14ac:dyDescent="0.25">
      <c r="A510" t="s">
        <v>10</v>
      </c>
      <c r="C510" s="2">
        <f>+C503+(1/$B509)*(C509-C503)</f>
        <v>500</v>
      </c>
      <c r="D510" s="2">
        <f t="shared" ref="D510:G510" si="211">+D503+(1/$B509)*(D509-D503)</f>
        <v>500</v>
      </c>
      <c r="E510" s="2">
        <f t="shared" si="211"/>
        <v>0</v>
      </c>
      <c r="F510" s="2">
        <f t="shared" si="211"/>
        <v>500</v>
      </c>
      <c r="G510" s="2">
        <f t="shared" si="211"/>
        <v>500</v>
      </c>
      <c r="H510" s="2">
        <f>+(C510-C503)^2+(D510-D503)^2+(E510-E503)^2+(F510-F503)^2+(G510-G503)^2</f>
        <v>0</v>
      </c>
      <c r="J510" s="23">
        <f>+(SUMPRODUCT(C505:G505,C510:G510)-$J$4*MIN(H506:H508))/($J$4*MIN(H506:H508))</f>
        <v>0</v>
      </c>
      <c r="K510" s="19"/>
      <c r="L510" s="19"/>
    </row>
    <row r="511" spans="1:12" x14ac:dyDescent="0.25">
      <c r="J511" s="2" t="s">
        <v>35</v>
      </c>
      <c r="K511" s="19"/>
      <c r="L511" s="19"/>
    </row>
    <row r="512" spans="1:12" x14ac:dyDescent="0.25">
      <c r="A512" t="s">
        <v>5</v>
      </c>
      <c r="C512" s="2">
        <f>+C510/$C$5</f>
        <v>5</v>
      </c>
      <c r="D512" s="2">
        <f>+$D$4</f>
        <v>15</v>
      </c>
      <c r="E512" s="2">
        <f>+$E$4</f>
        <v>9999</v>
      </c>
      <c r="F512" s="2">
        <f>+$F$4</f>
        <v>15</v>
      </c>
      <c r="G512" s="2">
        <f>+G510/$G$5</f>
        <v>5</v>
      </c>
      <c r="K512" s="19"/>
      <c r="L512" s="19"/>
    </row>
    <row r="513" spans="1:12" x14ac:dyDescent="0.25">
      <c r="A513" t="s">
        <v>6</v>
      </c>
      <c r="C513" s="2">
        <v>1</v>
      </c>
      <c r="D513" s="2">
        <v>1</v>
      </c>
      <c r="H513" s="2">
        <f>+SUMPRODUCT(C512:G512,C513:G513)</f>
        <v>20</v>
      </c>
      <c r="I513" s="2">
        <f>+EXP(-$J$3*H513)</f>
        <v>2.4787521766663585E-3</v>
      </c>
      <c r="J513" s="2">
        <f>+I513/I516*$J$4</f>
        <v>500</v>
      </c>
      <c r="K513" s="18">
        <f>+K506+(1/B516)*(J513-K506)</f>
        <v>500</v>
      </c>
      <c r="L513" s="18">
        <f>+(K513-K506)^2</f>
        <v>0</v>
      </c>
    </row>
    <row r="514" spans="1:12" x14ac:dyDescent="0.25">
      <c r="A514" t="s">
        <v>7</v>
      </c>
      <c r="C514" s="2">
        <v>1</v>
      </c>
      <c r="E514" s="2">
        <v>1</v>
      </c>
      <c r="G514" s="2">
        <v>1</v>
      </c>
      <c r="H514" s="2">
        <f>+SUMPRODUCT(C512:G512,C514:G514)</f>
        <v>10009</v>
      </c>
      <c r="I514" s="2">
        <f>+EXP(-$J$3*H514)</f>
        <v>0</v>
      </c>
      <c r="J514" s="2">
        <f>+I514/I516*$J$4</f>
        <v>0</v>
      </c>
      <c r="K514" s="18">
        <f>+K507+(1/B516)*(J514-K507)</f>
        <v>0</v>
      </c>
      <c r="L514" s="18">
        <f t="shared" ref="L514:L515" si="212">+(K514-K507)^2</f>
        <v>0</v>
      </c>
    </row>
    <row r="515" spans="1:12" x14ac:dyDescent="0.25">
      <c r="A515" t="s">
        <v>8</v>
      </c>
      <c r="F515" s="2">
        <v>1</v>
      </c>
      <c r="G515" s="2">
        <v>1</v>
      </c>
      <c r="H515" s="2">
        <f>+SUMPRODUCT(C512:G512,C515:G515)</f>
        <v>20</v>
      </c>
      <c r="I515" s="2">
        <f>+EXP(-$J$3*H515)</f>
        <v>2.4787521766663585E-3</v>
      </c>
      <c r="J515" s="2">
        <f>+I515/I516*$J$4</f>
        <v>500</v>
      </c>
      <c r="K515" s="18">
        <f>+K508+(1/B516)*(J515-K508)</f>
        <v>500</v>
      </c>
      <c r="L515" s="18">
        <f t="shared" si="212"/>
        <v>0</v>
      </c>
    </row>
    <row r="516" spans="1:12" x14ac:dyDescent="0.25">
      <c r="A516" t="s">
        <v>9</v>
      </c>
      <c r="B516">
        <f>+B509+1</f>
        <v>73</v>
      </c>
      <c r="C516" s="2">
        <f>+SUMPRODUCT(C513:C515,$J513:$J515)</f>
        <v>500</v>
      </c>
      <c r="D516" s="2">
        <f t="shared" ref="D516:G516" si="213">+SUMPRODUCT(D513:D515,$J513:$J515)</f>
        <v>500</v>
      </c>
      <c r="E516" s="2">
        <f t="shared" si="213"/>
        <v>0</v>
      </c>
      <c r="F516" s="2">
        <f t="shared" si="213"/>
        <v>500</v>
      </c>
      <c r="G516" s="2">
        <f t="shared" si="213"/>
        <v>500</v>
      </c>
      <c r="I516" s="2">
        <f>SUM(I513:I515)</f>
        <v>4.957504353332717E-3</v>
      </c>
      <c r="J516" s="2"/>
      <c r="K516" s="18"/>
      <c r="L516" s="18">
        <f>SUM(L513:L515)</f>
        <v>0</v>
      </c>
    </row>
    <row r="517" spans="1:12" x14ac:dyDescent="0.25">
      <c r="A517" t="s">
        <v>10</v>
      </c>
      <c r="C517" s="2">
        <f>+C510+(1/$B516)*(C516-C510)</f>
        <v>500</v>
      </c>
      <c r="D517" s="2">
        <f t="shared" ref="D517:G517" si="214">+D510+(1/$B516)*(D516-D510)</f>
        <v>500</v>
      </c>
      <c r="E517" s="2">
        <f t="shared" si="214"/>
        <v>0</v>
      </c>
      <c r="F517" s="2">
        <f t="shared" si="214"/>
        <v>500</v>
      </c>
      <c r="G517" s="2">
        <f t="shared" si="214"/>
        <v>500</v>
      </c>
      <c r="H517" s="2">
        <f>+(C517-C510)^2+(D517-D510)^2+(E517-E510)^2+(F517-F510)^2+(G517-G510)^2</f>
        <v>0</v>
      </c>
      <c r="J517" s="23">
        <f>+(SUMPRODUCT(C512:G512,C517:G517)-$J$4*MIN(H513:H515))/($J$4*MIN(H513:H515))</f>
        <v>0</v>
      </c>
      <c r="K517" s="19"/>
      <c r="L517" s="19"/>
    </row>
    <row r="518" spans="1:12" x14ac:dyDescent="0.25">
      <c r="J518" s="2" t="s">
        <v>35</v>
      </c>
      <c r="K518" s="19"/>
      <c r="L518" s="19"/>
    </row>
    <row r="519" spans="1:12" x14ac:dyDescent="0.25">
      <c r="A519" t="s">
        <v>5</v>
      </c>
      <c r="C519" s="2">
        <f>+C517/$C$5</f>
        <v>5</v>
      </c>
      <c r="D519" s="2">
        <f>+$D$4</f>
        <v>15</v>
      </c>
      <c r="E519" s="2">
        <f>+$E$4</f>
        <v>9999</v>
      </c>
      <c r="F519" s="2">
        <f>+$F$4</f>
        <v>15</v>
      </c>
      <c r="G519" s="2">
        <f>+G517/$G$5</f>
        <v>5</v>
      </c>
      <c r="K519" s="19"/>
      <c r="L519" s="19"/>
    </row>
    <row r="520" spans="1:12" x14ac:dyDescent="0.25">
      <c r="A520" t="s">
        <v>6</v>
      </c>
      <c r="C520" s="2">
        <v>1</v>
      </c>
      <c r="D520" s="2">
        <v>1</v>
      </c>
      <c r="H520" s="2">
        <f>+SUMPRODUCT(C519:G519,C520:G520)</f>
        <v>20</v>
      </c>
      <c r="I520" s="2">
        <f>+EXP(-$J$3*H520)</f>
        <v>2.4787521766663585E-3</v>
      </c>
      <c r="J520" s="2">
        <f>+I520/I523*$J$4</f>
        <v>500</v>
      </c>
      <c r="K520" s="18">
        <f>+K513+(1/B523)*(J520-K513)</f>
        <v>500</v>
      </c>
      <c r="L520" s="18">
        <f>+(K520-K513)^2</f>
        <v>0</v>
      </c>
    </row>
    <row r="521" spans="1:12" x14ac:dyDescent="0.25">
      <c r="A521" t="s">
        <v>7</v>
      </c>
      <c r="C521" s="2">
        <v>1</v>
      </c>
      <c r="E521" s="2">
        <v>1</v>
      </c>
      <c r="G521" s="2">
        <v>1</v>
      </c>
      <c r="H521" s="2">
        <f>+SUMPRODUCT(C519:G519,C521:G521)</f>
        <v>10009</v>
      </c>
      <c r="I521" s="2">
        <f>+EXP(-$J$3*H521)</f>
        <v>0</v>
      </c>
      <c r="J521" s="2">
        <f>+I521/I523*$J$4</f>
        <v>0</v>
      </c>
      <c r="K521" s="18">
        <f>+K514+(1/B523)*(J521-K514)</f>
        <v>0</v>
      </c>
      <c r="L521" s="18">
        <f t="shared" ref="L521:L522" si="215">+(K521-K514)^2</f>
        <v>0</v>
      </c>
    </row>
    <row r="522" spans="1:12" x14ac:dyDescent="0.25">
      <c r="A522" t="s">
        <v>8</v>
      </c>
      <c r="F522" s="2">
        <v>1</v>
      </c>
      <c r="G522" s="2">
        <v>1</v>
      </c>
      <c r="H522" s="2">
        <f>+SUMPRODUCT(C519:G519,C522:G522)</f>
        <v>20</v>
      </c>
      <c r="I522" s="2">
        <f>+EXP(-$J$3*H522)</f>
        <v>2.4787521766663585E-3</v>
      </c>
      <c r="J522" s="2">
        <f>+I522/I523*$J$4</f>
        <v>500</v>
      </c>
      <c r="K522" s="18">
        <f>+K515+(1/B523)*(J522-K515)</f>
        <v>500</v>
      </c>
      <c r="L522" s="18">
        <f t="shared" si="215"/>
        <v>0</v>
      </c>
    </row>
    <row r="523" spans="1:12" x14ac:dyDescent="0.25">
      <c r="A523" t="s">
        <v>9</v>
      </c>
      <c r="B523">
        <f>+B516+1</f>
        <v>74</v>
      </c>
      <c r="C523" s="2">
        <f>+SUMPRODUCT(C520:C522,$J520:$J522)</f>
        <v>500</v>
      </c>
      <c r="D523" s="2">
        <f t="shared" ref="D523:G523" si="216">+SUMPRODUCT(D520:D522,$J520:$J522)</f>
        <v>500</v>
      </c>
      <c r="E523" s="2">
        <f t="shared" si="216"/>
        <v>0</v>
      </c>
      <c r="F523" s="2">
        <f t="shared" si="216"/>
        <v>500</v>
      </c>
      <c r="G523" s="2">
        <f t="shared" si="216"/>
        <v>500</v>
      </c>
      <c r="I523" s="2">
        <f>SUM(I520:I522)</f>
        <v>4.957504353332717E-3</v>
      </c>
      <c r="J523" s="2"/>
      <c r="K523" s="18"/>
      <c r="L523" s="18">
        <f>SUM(L520:L522)</f>
        <v>0</v>
      </c>
    </row>
    <row r="524" spans="1:12" x14ac:dyDescent="0.25">
      <c r="A524" t="s">
        <v>10</v>
      </c>
      <c r="C524" s="2">
        <f>+C517+(1/$B523)*(C523-C517)</f>
        <v>500</v>
      </c>
      <c r="D524" s="2">
        <f t="shared" ref="D524:G524" si="217">+D517+(1/$B523)*(D523-D517)</f>
        <v>500</v>
      </c>
      <c r="E524" s="2">
        <f t="shared" si="217"/>
        <v>0</v>
      </c>
      <c r="F524" s="2">
        <f t="shared" si="217"/>
        <v>500</v>
      </c>
      <c r="G524" s="2">
        <f t="shared" si="217"/>
        <v>500</v>
      </c>
      <c r="H524" s="2">
        <f>+(C524-C517)^2+(D524-D517)^2+(E524-E517)^2+(F524-F517)^2+(G524-G517)^2</f>
        <v>0</v>
      </c>
      <c r="J524" s="23">
        <f>+(SUMPRODUCT(C519:G519,C524:G524)-$J$4*MIN(H520:H522))/($J$4*MIN(H520:H522))</f>
        <v>0</v>
      </c>
      <c r="K524" s="19"/>
      <c r="L524" s="19"/>
    </row>
    <row r="525" spans="1:12" x14ac:dyDescent="0.25">
      <c r="J525" s="2" t="s">
        <v>35</v>
      </c>
      <c r="K525" s="19"/>
      <c r="L525" s="19"/>
    </row>
    <row r="526" spans="1:12" x14ac:dyDescent="0.25">
      <c r="A526" t="s">
        <v>5</v>
      </c>
      <c r="C526" s="2">
        <f>+C524/$C$5</f>
        <v>5</v>
      </c>
      <c r="D526" s="2">
        <f>+$D$4</f>
        <v>15</v>
      </c>
      <c r="E526" s="2">
        <f>+$E$4</f>
        <v>9999</v>
      </c>
      <c r="F526" s="2">
        <f>+$F$4</f>
        <v>15</v>
      </c>
      <c r="G526" s="2">
        <f>+G524/$G$5</f>
        <v>5</v>
      </c>
      <c r="K526" s="19"/>
      <c r="L526" s="19"/>
    </row>
    <row r="527" spans="1:12" x14ac:dyDescent="0.25">
      <c r="A527" t="s">
        <v>6</v>
      </c>
      <c r="C527" s="2">
        <v>1</v>
      </c>
      <c r="D527" s="2">
        <v>1</v>
      </c>
      <c r="H527" s="2">
        <f>+SUMPRODUCT(C526:G526,C527:G527)</f>
        <v>20</v>
      </c>
      <c r="I527" s="2">
        <f>+EXP(-$J$3*H527)</f>
        <v>2.4787521766663585E-3</v>
      </c>
      <c r="J527" s="2">
        <f>+I527/I530*$J$4</f>
        <v>500</v>
      </c>
      <c r="K527" s="18">
        <f>+K520+(1/B530)*(J527-K520)</f>
        <v>500</v>
      </c>
      <c r="L527" s="18">
        <f>+(K527-K520)^2</f>
        <v>0</v>
      </c>
    </row>
    <row r="528" spans="1:12" x14ac:dyDescent="0.25">
      <c r="A528" t="s">
        <v>7</v>
      </c>
      <c r="C528" s="2">
        <v>1</v>
      </c>
      <c r="E528" s="2">
        <v>1</v>
      </c>
      <c r="G528" s="2">
        <v>1</v>
      </c>
      <c r="H528" s="2">
        <f>+SUMPRODUCT(C526:G526,C528:G528)</f>
        <v>10009</v>
      </c>
      <c r="I528" s="2">
        <f>+EXP(-$J$3*H528)</f>
        <v>0</v>
      </c>
      <c r="J528" s="2">
        <f>+I528/I530*$J$4</f>
        <v>0</v>
      </c>
      <c r="K528" s="18">
        <f>+K521+(1/B530)*(J528-K521)</f>
        <v>0</v>
      </c>
      <c r="L528" s="18">
        <f t="shared" ref="L528:L529" si="218">+(K528-K521)^2</f>
        <v>0</v>
      </c>
    </row>
    <row r="529" spans="1:12" x14ac:dyDescent="0.25">
      <c r="A529" t="s">
        <v>8</v>
      </c>
      <c r="F529" s="2">
        <v>1</v>
      </c>
      <c r="G529" s="2">
        <v>1</v>
      </c>
      <c r="H529" s="2">
        <f>+SUMPRODUCT(C526:G526,C529:G529)</f>
        <v>20</v>
      </c>
      <c r="I529" s="2">
        <f>+EXP(-$J$3*H529)</f>
        <v>2.4787521766663585E-3</v>
      </c>
      <c r="J529" s="2">
        <f>+I529/I530*$J$4</f>
        <v>500</v>
      </c>
      <c r="K529" s="18">
        <f>+K522+(1/B530)*(J529-K522)</f>
        <v>500</v>
      </c>
      <c r="L529" s="18">
        <f t="shared" si="218"/>
        <v>0</v>
      </c>
    </row>
    <row r="530" spans="1:12" x14ac:dyDescent="0.25">
      <c r="A530" t="s">
        <v>9</v>
      </c>
      <c r="B530">
        <f>+B523+1</f>
        <v>75</v>
      </c>
      <c r="C530" s="2">
        <f>+SUMPRODUCT(C527:C529,$J527:$J529)</f>
        <v>500</v>
      </c>
      <c r="D530" s="2">
        <f t="shared" ref="D530:G530" si="219">+SUMPRODUCT(D527:D529,$J527:$J529)</f>
        <v>500</v>
      </c>
      <c r="E530" s="2">
        <f t="shared" si="219"/>
        <v>0</v>
      </c>
      <c r="F530" s="2">
        <f t="shared" si="219"/>
        <v>500</v>
      </c>
      <c r="G530" s="2">
        <f t="shared" si="219"/>
        <v>500</v>
      </c>
      <c r="I530" s="2">
        <f>SUM(I527:I529)</f>
        <v>4.957504353332717E-3</v>
      </c>
      <c r="J530" s="2"/>
      <c r="K530" s="18"/>
      <c r="L530" s="18">
        <f>SUM(L527:L529)</f>
        <v>0</v>
      </c>
    </row>
    <row r="531" spans="1:12" x14ac:dyDescent="0.25">
      <c r="A531" t="s">
        <v>10</v>
      </c>
      <c r="C531" s="2">
        <f>+C524+(1/$B530)*(C530-C524)</f>
        <v>500</v>
      </c>
      <c r="D531" s="2">
        <f t="shared" ref="D531:G531" si="220">+D524+(1/$B530)*(D530-D524)</f>
        <v>500</v>
      </c>
      <c r="E531" s="2">
        <f t="shared" si="220"/>
        <v>0</v>
      </c>
      <c r="F531" s="2">
        <f t="shared" si="220"/>
        <v>500</v>
      </c>
      <c r="G531" s="2">
        <f t="shared" si="220"/>
        <v>500</v>
      </c>
      <c r="H531" s="2">
        <f>+(C531-C524)^2+(D531-D524)^2+(E531-E524)^2+(F531-F524)^2+(G531-G524)^2</f>
        <v>0</v>
      </c>
      <c r="J531" s="23">
        <f>+(SUMPRODUCT(C526:G526,C531:G531)-$J$4*MIN(H527:H529))/($J$4*MIN(H527:H529))</f>
        <v>0</v>
      </c>
      <c r="K531" s="19"/>
      <c r="L531" s="19"/>
    </row>
    <row r="532" spans="1:12" x14ac:dyDescent="0.25">
      <c r="J532" s="2" t="s">
        <v>35</v>
      </c>
      <c r="K532" s="19"/>
      <c r="L532" s="19"/>
    </row>
    <row r="533" spans="1:12" x14ac:dyDescent="0.25">
      <c r="A533" t="s">
        <v>5</v>
      </c>
      <c r="C533" s="2">
        <f>+C531/$C$5</f>
        <v>5</v>
      </c>
      <c r="D533" s="2">
        <f>+$D$4</f>
        <v>15</v>
      </c>
      <c r="E533" s="2">
        <f>+$E$4</f>
        <v>9999</v>
      </c>
      <c r="F533" s="2">
        <f>+$F$4</f>
        <v>15</v>
      </c>
      <c r="G533" s="2">
        <f>+G531/$G$5</f>
        <v>5</v>
      </c>
      <c r="K533" s="19"/>
      <c r="L533" s="19"/>
    </row>
    <row r="534" spans="1:12" x14ac:dyDescent="0.25">
      <c r="A534" t="s">
        <v>6</v>
      </c>
      <c r="C534" s="2">
        <v>1</v>
      </c>
      <c r="D534" s="2">
        <v>1</v>
      </c>
      <c r="H534" s="2">
        <f>+SUMPRODUCT(C533:G533,C534:G534)</f>
        <v>20</v>
      </c>
      <c r="I534" s="2">
        <f>+EXP(-$J$3*H534)</f>
        <v>2.4787521766663585E-3</v>
      </c>
      <c r="J534" s="2">
        <f>+I534/I537*$J$4</f>
        <v>500</v>
      </c>
      <c r="K534" s="18">
        <f>+K527+(1/B537)*(J534-K527)</f>
        <v>500</v>
      </c>
      <c r="L534" s="18">
        <f>+(K534-K527)^2</f>
        <v>0</v>
      </c>
    </row>
    <row r="535" spans="1:12" x14ac:dyDescent="0.25">
      <c r="A535" t="s">
        <v>7</v>
      </c>
      <c r="C535" s="2">
        <v>1</v>
      </c>
      <c r="E535" s="2">
        <v>1</v>
      </c>
      <c r="G535" s="2">
        <v>1</v>
      </c>
      <c r="H535" s="2">
        <f>+SUMPRODUCT(C533:G533,C535:G535)</f>
        <v>10009</v>
      </c>
      <c r="I535" s="2">
        <f>+EXP(-$J$3*H535)</f>
        <v>0</v>
      </c>
      <c r="J535" s="2">
        <f>+I535/I537*$J$4</f>
        <v>0</v>
      </c>
      <c r="K535" s="18">
        <f>+K528+(1/B537)*(J535-K528)</f>
        <v>0</v>
      </c>
      <c r="L535" s="18">
        <f t="shared" ref="L535:L536" si="221">+(K535-K528)^2</f>
        <v>0</v>
      </c>
    </row>
    <row r="536" spans="1:12" x14ac:dyDescent="0.25">
      <c r="A536" t="s">
        <v>8</v>
      </c>
      <c r="F536" s="2">
        <v>1</v>
      </c>
      <c r="G536" s="2">
        <v>1</v>
      </c>
      <c r="H536" s="2">
        <f>+SUMPRODUCT(C533:G533,C536:G536)</f>
        <v>20</v>
      </c>
      <c r="I536" s="2">
        <f>+EXP(-$J$3*H536)</f>
        <v>2.4787521766663585E-3</v>
      </c>
      <c r="J536" s="2">
        <f>+I536/I537*$J$4</f>
        <v>500</v>
      </c>
      <c r="K536" s="18">
        <f>+K529+(1/B537)*(J536-K529)</f>
        <v>500</v>
      </c>
      <c r="L536" s="18">
        <f t="shared" si="221"/>
        <v>0</v>
      </c>
    </row>
    <row r="537" spans="1:12" x14ac:dyDescent="0.25">
      <c r="A537" t="s">
        <v>9</v>
      </c>
      <c r="B537">
        <f>+B530+1</f>
        <v>76</v>
      </c>
      <c r="C537" s="2">
        <f>+SUMPRODUCT(C534:C536,$J534:$J536)</f>
        <v>500</v>
      </c>
      <c r="D537" s="2">
        <f t="shared" ref="D537:G537" si="222">+SUMPRODUCT(D534:D536,$J534:$J536)</f>
        <v>500</v>
      </c>
      <c r="E537" s="2">
        <f t="shared" si="222"/>
        <v>0</v>
      </c>
      <c r="F537" s="2">
        <f t="shared" si="222"/>
        <v>500</v>
      </c>
      <c r="G537" s="2">
        <f t="shared" si="222"/>
        <v>500</v>
      </c>
      <c r="I537" s="2">
        <f>SUM(I534:I536)</f>
        <v>4.957504353332717E-3</v>
      </c>
      <c r="J537" s="2"/>
      <c r="K537" s="18"/>
      <c r="L537" s="18">
        <f>SUM(L534:L536)</f>
        <v>0</v>
      </c>
    </row>
    <row r="538" spans="1:12" x14ac:dyDescent="0.25">
      <c r="A538" t="s">
        <v>10</v>
      </c>
      <c r="C538" s="2">
        <f>+C531+(1/$B537)*(C537-C531)</f>
        <v>500</v>
      </c>
      <c r="D538" s="2">
        <f t="shared" ref="D538:G538" si="223">+D531+(1/$B537)*(D537-D531)</f>
        <v>500</v>
      </c>
      <c r="E538" s="2">
        <f t="shared" si="223"/>
        <v>0</v>
      </c>
      <c r="F538" s="2">
        <f t="shared" si="223"/>
        <v>500</v>
      </c>
      <c r="G538" s="2">
        <f t="shared" si="223"/>
        <v>500</v>
      </c>
      <c r="H538" s="2">
        <f>+(C538-C531)^2+(D538-D531)^2+(E538-E531)^2+(F538-F531)^2+(G538-G531)^2</f>
        <v>0</v>
      </c>
      <c r="J538" s="23">
        <f>+(SUMPRODUCT(C533:G533,C538:G538)-$J$4*MIN(H534:H536))/($J$4*MIN(H534:H536))</f>
        <v>0</v>
      </c>
      <c r="K538" s="19"/>
      <c r="L538" s="19"/>
    </row>
    <row r="539" spans="1:12" x14ac:dyDescent="0.25">
      <c r="J539" s="2" t="s">
        <v>35</v>
      </c>
      <c r="K539" s="19"/>
      <c r="L539" s="19"/>
    </row>
    <row r="540" spans="1:12" x14ac:dyDescent="0.25">
      <c r="A540" t="s">
        <v>5</v>
      </c>
      <c r="C540" s="2">
        <f>+C538/$C$5</f>
        <v>5</v>
      </c>
      <c r="D540" s="2">
        <f>+$D$4</f>
        <v>15</v>
      </c>
      <c r="E540" s="2">
        <f>+$E$4</f>
        <v>9999</v>
      </c>
      <c r="F540" s="2">
        <f>+$F$4</f>
        <v>15</v>
      </c>
      <c r="G540" s="2">
        <f>+G538/$G$5</f>
        <v>5</v>
      </c>
      <c r="J540" s="2"/>
      <c r="K540" s="18"/>
      <c r="L540" s="18"/>
    </row>
    <row r="541" spans="1:12" x14ac:dyDescent="0.25">
      <c r="A541" t="s">
        <v>6</v>
      </c>
      <c r="C541" s="2">
        <v>1</v>
      </c>
      <c r="D541" s="2">
        <v>1</v>
      </c>
      <c r="H541" s="2">
        <f>+SUMPRODUCT(C540:G540,C541:G541)</f>
        <v>20</v>
      </c>
      <c r="I541" s="2">
        <f>+EXP(-$J$3*H541)</f>
        <v>2.4787521766663585E-3</v>
      </c>
      <c r="J541" s="2">
        <f>+I541/I544*$J$4</f>
        <v>500</v>
      </c>
      <c r="K541" s="18">
        <f>+K534+(1/B544)*(J541-K534)</f>
        <v>500</v>
      </c>
      <c r="L541" s="18">
        <f>+(K541-K534)^2</f>
        <v>0</v>
      </c>
    </row>
    <row r="542" spans="1:12" x14ac:dyDescent="0.25">
      <c r="A542" t="s">
        <v>7</v>
      </c>
      <c r="C542" s="2">
        <v>1</v>
      </c>
      <c r="E542" s="2">
        <v>1</v>
      </c>
      <c r="G542" s="2">
        <v>1</v>
      </c>
      <c r="H542" s="2">
        <f>+SUMPRODUCT(C540:G540,C542:G542)</f>
        <v>10009</v>
      </c>
      <c r="I542" s="2">
        <f>+EXP(-$J$3*H542)</f>
        <v>0</v>
      </c>
      <c r="J542" s="2">
        <f>+I542/I544*$J$4</f>
        <v>0</v>
      </c>
      <c r="K542" s="18">
        <f>+K535+(1/B544)*(J542-K535)</f>
        <v>0</v>
      </c>
      <c r="L542" s="18">
        <f t="shared" ref="L542:L543" si="224">+(K542-K535)^2</f>
        <v>0</v>
      </c>
    </row>
    <row r="543" spans="1:12" x14ac:dyDescent="0.25">
      <c r="A543" t="s">
        <v>8</v>
      </c>
      <c r="F543" s="2">
        <v>1</v>
      </c>
      <c r="G543" s="2">
        <v>1</v>
      </c>
      <c r="H543" s="2">
        <f>+SUMPRODUCT(C540:G540,C543:G543)</f>
        <v>20</v>
      </c>
      <c r="I543" s="2">
        <f>+EXP(-$J$3*H543)</f>
        <v>2.4787521766663585E-3</v>
      </c>
      <c r="J543" s="2">
        <f>+I543/I544*$J$4</f>
        <v>500</v>
      </c>
      <c r="K543" s="18">
        <f>+K536+(1/B544)*(J543-K536)</f>
        <v>500</v>
      </c>
      <c r="L543" s="18">
        <f t="shared" si="224"/>
        <v>0</v>
      </c>
    </row>
    <row r="544" spans="1:12" x14ac:dyDescent="0.25">
      <c r="A544" t="s">
        <v>9</v>
      </c>
      <c r="B544">
        <f>+B537+1</f>
        <v>77</v>
      </c>
      <c r="C544" s="2">
        <f>+SUMPRODUCT(C541:C543,$J541:$J543)</f>
        <v>500</v>
      </c>
      <c r="D544" s="2">
        <f>+SUMPRODUCT(D541:D543,$J541:$J543)</f>
        <v>500</v>
      </c>
      <c r="E544" s="2">
        <f>+SUMPRODUCT(E541:E543,$J541:$J543)</f>
        <v>0</v>
      </c>
      <c r="F544" s="2">
        <f>+SUMPRODUCT(F541:F543,$J541:$J543)</f>
        <v>500</v>
      </c>
      <c r="G544" s="2">
        <f>+SUMPRODUCT(G541:G543,$J541:$J543)</f>
        <v>500</v>
      </c>
      <c r="I544" s="2">
        <f>SUM(I541:I543)</f>
        <v>4.957504353332717E-3</v>
      </c>
      <c r="J544" s="2"/>
      <c r="K544" s="18"/>
      <c r="L544" s="18">
        <f>SUM(L541:L543)</f>
        <v>0</v>
      </c>
    </row>
    <row r="545" spans="1:12" x14ac:dyDescent="0.25">
      <c r="A545" t="s">
        <v>10</v>
      </c>
      <c r="C545" s="2">
        <f>+C538+(1/$B544)*(C544-C538)</f>
        <v>500</v>
      </c>
      <c r="D545" s="2">
        <f t="shared" ref="D545:G545" si="225">+D538+(1/$B544)*(D544-D538)</f>
        <v>500</v>
      </c>
      <c r="E545" s="2">
        <f t="shared" si="225"/>
        <v>0</v>
      </c>
      <c r="F545" s="2">
        <f t="shared" si="225"/>
        <v>500</v>
      </c>
      <c r="G545" s="2">
        <f t="shared" si="225"/>
        <v>500</v>
      </c>
      <c r="H545" s="2">
        <f>+(C545-C538)^2+(D545-D538)^2+(E545-E538)^2+(F545-F538)^2+(G545-G538)^2</f>
        <v>0</v>
      </c>
      <c r="J545" s="23">
        <f>+(SUMPRODUCT(C540:G540,C545:G545)-$J$4*MIN(H541:H543))/($J$4*MIN(H541:H543))</f>
        <v>0</v>
      </c>
      <c r="K545" s="19"/>
      <c r="L545" s="19"/>
    </row>
    <row r="546" spans="1:12" x14ac:dyDescent="0.25">
      <c r="J546" s="2" t="s">
        <v>35</v>
      </c>
      <c r="K546" s="19"/>
      <c r="L546" s="19"/>
    </row>
    <row r="547" spans="1:12" x14ac:dyDescent="0.25">
      <c r="A547" t="s">
        <v>5</v>
      </c>
      <c r="C547" s="2">
        <f>+C545/$C$5</f>
        <v>5</v>
      </c>
      <c r="D547" s="2">
        <f>+$D$4</f>
        <v>15</v>
      </c>
      <c r="E547" s="2">
        <f>+$E$4</f>
        <v>9999</v>
      </c>
      <c r="F547" s="2">
        <f>+$F$4</f>
        <v>15</v>
      </c>
      <c r="G547" s="2">
        <f>+G545/$G$5</f>
        <v>5</v>
      </c>
      <c r="K547" s="19"/>
      <c r="L547" s="19"/>
    </row>
    <row r="548" spans="1:12" x14ac:dyDescent="0.25">
      <c r="A548" t="s">
        <v>6</v>
      </c>
      <c r="C548" s="2">
        <v>1</v>
      </c>
      <c r="D548" s="2">
        <v>1</v>
      </c>
      <c r="H548" s="2">
        <f>+SUMPRODUCT(C547:G547,C548:G548)</f>
        <v>20</v>
      </c>
      <c r="I548" s="2">
        <f>+EXP(-$J$3*H548)</f>
        <v>2.4787521766663585E-3</v>
      </c>
      <c r="J548" s="2">
        <f>+I548/I551*$J$4</f>
        <v>500</v>
      </c>
      <c r="K548" s="18">
        <f>+K541+(1/B551)*(J548-K541)</f>
        <v>500</v>
      </c>
      <c r="L548" s="18">
        <f>+(K548-K541)^2</f>
        <v>0</v>
      </c>
    </row>
    <row r="549" spans="1:12" x14ac:dyDescent="0.25">
      <c r="A549" t="s">
        <v>7</v>
      </c>
      <c r="C549" s="2">
        <v>1</v>
      </c>
      <c r="E549" s="2">
        <v>1</v>
      </c>
      <c r="G549" s="2">
        <v>1</v>
      </c>
      <c r="H549" s="2">
        <f>+SUMPRODUCT(C547:G547,C549:G549)</f>
        <v>10009</v>
      </c>
      <c r="I549" s="2">
        <f>+EXP(-$J$3*H549)</f>
        <v>0</v>
      </c>
      <c r="J549" s="2">
        <f>+I549/I551*$J$4</f>
        <v>0</v>
      </c>
      <c r="K549" s="18">
        <f>+K542+(1/B551)*(J549-K542)</f>
        <v>0</v>
      </c>
      <c r="L549" s="18">
        <f t="shared" ref="L549:L550" si="226">+(K549-K542)^2</f>
        <v>0</v>
      </c>
    </row>
    <row r="550" spans="1:12" x14ac:dyDescent="0.25">
      <c r="A550" t="s">
        <v>8</v>
      </c>
      <c r="F550" s="2">
        <v>1</v>
      </c>
      <c r="G550" s="2">
        <v>1</v>
      </c>
      <c r="H550" s="2">
        <f>+SUMPRODUCT(C547:G547,C550:G550)</f>
        <v>20</v>
      </c>
      <c r="I550" s="2">
        <f>+EXP(-$J$3*H550)</f>
        <v>2.4787521766663585E-3</v>
      </c>
      <c r="J550" s="2">
        <f>+I550/I551*$J$4</f>
        <v>500</v>
      </c>
      <c r="K550" s="18">
        <f>+K543+(1/B551)*(J550-K543)</f>
        <v>500</v>
      </c>
      <c r="L550" s="18">
        <f t="shared" si="226"/>
        <v>0</v>
      </c>
    </row>
    <row r="551" spans="1:12" x14ac:dyDescent="0.25">
      <c r="A551" t="s">
        <v>9</v>
      </c>
      <c r="B551">
        <f>+B544+1</f>
        <v>78</v>
      </c>
      <c r="C551" s="2">
        <f>+SUMPRODUCT(C548:C550,$J548:$J550)</f>
        <v>500</v>
      </c>
      <c r="D551" s="2">
        <f t="shared" ref="D551:G551" si="227">+SUMPRODUCT(D548:D550,$J548:$J550)</f>
        <v>500</v>
      </c>
      <c r="E551" s="2">
        <f t="shared" si="227"/>
        <v>0</v>
      </c>
      <c r="F551" s="2">
        <f t="shared" si="227"/>
        <v>500</v>
      </c>
      <c r="G551" s="2">
        <f t="shared" si="227"/>
        <v>500</v>
      </c>
      <c r="I551" s="2">
        <f>SUM(I548:I550)</f>
        <v>4.957504353332717E-3</v>
      </c>
      <c r="J551" s="2"/>
      <c r="K551" s="18"/>
      <c r="L551" s="18">
        <f>SUM(L548:L550)</f>
        <v>0</v>
      </c>
    </row>
    <row r="552" spans="1:12" x14ac:dyDescent="0.25">
      <c r="A552" t="s">
        <v>10</v>
      </c>
      <c r="C552" s="2">
        <f>+C545+(1/$B551)*(C551-C545)</f>
        <v>500</v>
      </c>
      <c r="D552" s="2">
        <f t="shared" ref="D552:G552" si="228">+D545+(1/$B551)*(D551-D545)</f>
        <v>500</v>
      </c>
      <c r="E552" s="2">
        <f t="shared" si="228"/>
        <v>0</v>
      </c>
      <c r="F552" s="2">
        <f t="shared" si="228"/>
        <v>500</v>
      </c>
      <c r="G552" s="2">
        <f t="shared" si="228"/>
        <v>500</v>
      </c>
      <c r="H552" s="2">
        <f>+(C552-C545)^2+(D552-D545)^2+(E552-E545)^2+(F552-F545)^2+(G552-G545)^2</f>
        <v>0</v>
      </c>
      <c r="J552" s="23">
        <f>+(SUMPRODUCT(C547:G547,C552:G552)-$J$4*MIN(H548:H550))/($J$4*MIN(H548:H550))</f>
        <v>0</v>
      </c>
      <c r="K552" s="19"/>
      <c r="L552" s="19"/>
    </row>
    <row r="553" spans="1:12" x14ac:dyDescent="0.25">
      <c r="J553" s="2" t="s">
        <v>35</v>
      </c>
      <c r="K553" s="19"/>
      <c r="L553" s="19"/>
    </row>
    <row r="554" spans="1:12" x14ac:dyDescent="0.25">
      <c r="A554" t="s">
        <v>5</v>
      </c>
      <c r="C554" s="2">
        <f>+C552/$C$5</f>
        <v>5</v>
      </c>
      <c r="D554" s="2">
        <f>+$D$4</f>
        <v>15</v>
      </c>
      <c r="E554" s="2">
        <f>+$E$4</f>
        <v>9999</v>
      </c>
      <c r="F554" s="2">
        <f>+$F$4</f>
        <v>15</v>
      </c>
      <c r="G554" s="2">
        <f>+G552/$G$5</f>
        <v>5</v>
      </c>
      <c r="K554" s="19"/>
      <c r="L554" s="19"/>
    </row>
    <row r="555" spans="1:12" x14ac:dyDescent="0.25">
      <c r="A555" t="s">
        <v>6</v>
      </c>
      <c r="C555" s="2">
        <v>1</v>
      </c>
      <c r="D555" s="2">
        <v>1</v>
      </c>
      <c r="H555" s="2">
        <f>+SUMPRODUCT(C554:G554,C555:G555)</f>
        <v>20</v>
      </c>
      <c r="I555" s="2">
        <f>+EXP(-$J$3*H555)</f>
        <v>2.4787521766663585E-3</v>
      </c>
      <c r="J555" s="2">
        <f>+I555/I558*$J$4</f>
        <v>500</v>
      </c>
      <c r="K555" s="18">
        <f>+K548+(1/B558)*(J555-K548)</f>
        <v>500</v>
      </c>
      <c r="L555" s="18">
        <f>+(K555-K548)^2</f>
        <v>0</v>
      </c>
    </row>
    <row r="556" spans="1:12" x14ac:dyDescent="0.25">
      <c r="A556" t="s">
        <v>7</v>
      </c>
      <c r="C556" s="2">
        <v>1</v>
      </c>
      <c r="E556" s="2">
        <v>1</v>
      </c>
      <c r="G556" s="2">
        <v>1</v>
      </c>
      <c r="H556" s="2">
        <f>+SUMPRODUCT(C554:G554,C556:G556)</f>
        <v>10009</v>
      </c>
      <c r="I556" s="2">
        <f>+EXP(-$J$3*H556)</f>
        <v>0</v>
      </c>
      <c r="J556" s="2">
        <f>+I556/I558*$J$4</f>
        <v>0</v>
      </c>
      <c r="K556" s="18">
        <f>+K549+(1/B558)*(J556-K549)</f>
        <v>0</v>
      </c>
      <c r="L556" s="18">
        <f t="shared" ref="L556:L557" si="229">+(K556-K549)^2</f>
        <v>0</v>
      </c>
    </row>
    <row r="557" spans="1:12" x14ac:dyDescent="0.25">
      <c r="A557" t="s">
        <v>8</v>
      </c>
      <c r="F557" s="2">
        <v>1</v>
      </c>
      <c r="G557" s="2">
        <v>1</v>
      </c>
      <c r="H557" s="2">
        <f>+SUMPRODUCT(C554:G554,C557:G557)</f>
        <v>20</v>
      </c>
      <c r="I557" s="2">
        <f>+EXP(-$J$3*H557)</f>
        <v>2.4787521766663585E-3</v>
      </c>
      <c r="J557" s="2">
        <f>+I557/I558*$J$4</f>
        <v>500</v>
      </c>
      <c r="K557" s="18">
        <f>+K550+(1/B558)*(J557-K550)</f>
        <v>500</v>
      </c>
      <c r="L557" s="18">
        <f t="shared" si="229"/>
        <v>0</v>
      </c>
    </row>
    <row r="558" spans="1:12" x14ac:dyDescent="0.25">
      <c r="A558" t="s">
        <v>9</v>
      </c>
      <c r="B558">
        <f>+B551+1</f>
        <v>79</v>
      </c>
      <c r="C558" s="2">
        <f>+SUMPRODUCT(C555:C557,$J555:$J557)</f>
        <v>500</v>
      </c>
      <c r="D558" s="2">
        <f t="shared" ref="D558:G558" si="230">+SUMPRODUCT(D555:D557,$J555:$J557)</f>
        <v>500</v>
      </c>
      <c r="E558" s="2">
        <f t="shared" si="230"/>
        <v>0</v>
      </c>
      <c r="F558" s="2">
        <f t="shared" si="230"/>
        <v>500</v>
      </c>
      <c r="G558" s="2">
        <f t="shared" si="230"/>
        <v>500</v>
      </c>
      <c r="I558" s="2">
        <f>SUM(I555:I557)</f>
        <v>4.957504353332717E-3</v>
      </c>
      <c r="J558" s="2"/>
      <c r="K558" s="18"/>
      <c r="L558" s="18">
        <f>SUM(L555:L557)</f>
        <v>0</v>
      </c>
    </row>
    <row r="559" spans="1:12" x14ac:dyDescent="0.25">
      <c r="A559" t="s">
        <v>10</v>
      </c>
      <c r="C559" s="2">
        <f>+C552+(1/$B558)*(C558-C552)</f>
        <v>500</v>
      </c>
      <c r="D559" s="2">
        <f t="shared" ref="D559:G559" si="231">+D552+(1/$B558)*(D558-D552)</f>
        <v>500</v>
      </c>
      <c r="E559" s="2">
        <f t="shared" si="231"/>
        <v>0</v>
      </c>
      <c r="F559" s="2">
        <f t="shared" si="231"/>
        <v>500</v>
      </c>
      <c r="G559" s="2">
        <f t="shared" si="231"/>
        <v>500</v>
      </c>
      <c r="H559" s="2">
        <f>+(C559-C552)^2+(D559-D552)^2+(E559-E552)^2+(F559-F552)^2+(G559-G552)^2</f>
        <v>0</v>
      </c>
      <c r="J559" s="23">
        <f>+(SUMPRODUCT(C554:G554,C559:G559)-$J$4*MIN(H555:H557))/($J$4*MIN(H555:H557))</f>
        <v>0</v>
      </c>
      <c r="K559" s="19"/>
      <c r="L559" s="19"/>
    </row>
    <row r="560" spans="1:12" x14ac:dyDescent="0.25">
      <c r="J560" s="2" t="s">
        <v>35</v>
      </c>
      <c r="K560" s="19"/>
      <c r="L560" s="19"/>
    </row>
    <row r="561" spans="1:12" x14ac:dyDescent="0.25">
      <c r="A561" t="s">
        <v>5</v>
      </c>
      <c r="C561" s="2">
        <f>+C559/$C$5</f>
        <v>5</v>
      </c>
      <c r="D561" s="2">
        <f>+$D$4</f>
        <v>15</v>
      </c>
      <c r="E561" s="2">
        <f>+$E$4</f>
        <v>9999</v>
      </c>
      <c r="F561" s="2">
        <f>+$F$4</f>
        <v>15</v>
      </c>
      <c r="G561" s="2">
        <f>+G559/$G$5</f>
        <v>5</v>
      </c>
      <c r="K561" s="19"/>
      <c r="L561" s="19"/>
    </row>
    <row r="562" spans="1:12" x14ac:dyDescent="0.25">
      <c r="A562" t="s">
        <v>6</v>
      </c>
      <c r="C562" s="2">
        <v>1</v>
      </c>
      <c r="D562" s="2">
        <v>1</v>
      </c>
      <c r="H562" s="2">
        <f>+SUMPRODUCT(C561:G561,C562:G562)</f>
        <v>20</v>
      </c>
      <c r="I562" s="2">
        <f>+EXP(-$J$3*H562)</f>
        <v>2.4787521766663585E-3</v>
      </c>
      <c r="J562" s="2">
        <f>+I562/I565*$J$4</f>
        <v>500</v>
      </c>
      <c r="K562" s="18">
        <f>+K555+(1/B565)*(J562-K555)</f>
        <v>500</v>
      </c>
      <c r="L562" s="18">
        <f>+(K562-K555)^2</f>
        <v>0</v>
      </c>
    </row>
    <row r="563" spans="1:12" x14ac:dyDescent="0.25">
      <c r="A563" t="s">
        <v>7</v>
      </c>
      <c r="C563" s="2">
        <v>1</v>
      </c>
      <c r="E563" s="2">
        <v>1</v>
      </c>
      <c r="G563" s="2">
        <v>1</v>
      </c>
      <c r="H563" s="2">
        <f>+SUMPRODUCT(C561:G561,C563:G563)</f>
        <v>10009</v>
      </c>
      <c r="I563" s="2">
        <f>+EXP(-$J$3*H563)</f>
        <v>0</v>
      </c>
      <c r="J563" s="2">
        <f>+I563/I565*$J$4</f>
        <v>0</v>
      </c>
      <c r="K563" s="18">
        <f>+K556+(1/B565)*(J563-K556)</f>
        <v>0</v>
      </c>
      <c r="L563" s="18">
        <f t="shared" ref="L563:L564" si="232">+(K563-K556)^2</f>
        <v>0</v>
      </c>
    </row>
    <row r="564" spans="1:12" x14ac:dyDescent="0.25">
      <c r="A564" t="s">
        <v>8</v>
      </c>
      <c r="F564" s="2">
        <v>1</v>
      </c>
      <c r="G564" s="2">
        <v>1</v>
      </c>
      <c r="H564" s="2">
        <f>+SUMPRODUCT(C561:G561,C564:G564)</f>
        <v>20</v>
      </c>
      <c r="I564" s="2">
        <f>+EXP(-$J$3*H564)</f>
        <v>2.4787521766663585E-3</v>
      </c>
      <c r="J564" s="2">
        <f>+I564/I565*$J$4</f>
        <v>500</v>
      </c>
      <c r="K564" s="18">
        <f>+K557+(1/B565)*(J564-K557)</f>
        <v>500</v>
      </c>
      <c r="L564" s="18">
        <f t="shared" si="232"/>
        <v>0</v>
      </c>
    </row>
    <row r="565" spans="1:12" x14ac:dyDescent="0.25">
      <c r="A565" t="s">
        <v>9</v>
      </c>
      <c r="B565">
        <f>+B558+1</f>
        <v>80</v>
      </c>
      <c r="C565" s="2">
        <f>+SUMPRODUCT(C562:C564,$J562:$J564)</f>
        <v>500</v>
      </c>
      <c r="D565" s="2">
        <f t="shared" ref="D565:G565" si="233">+SUMPRODUCT(D562:D564,$J562:$J564)</f>
        <v>500</v>
      </c>
      <c r="E565" s="2">
        <f t="shared" si="233"/>
        <v>0</v>
      </c>
      <c r="F565" s="2">
        <f t="shared" si="233"/>
        <v>500</v>
      </c>
      <c r="G565" s="2">
        <f t="shared" si="233"/>
        <v>500</v>
      </c>
      <c r="I565" s="2">
        <f>SUM(I562:I564)</f>
        <v>4.957504353332717E-3</v>
      </c>
      <c r="J565" s="2"/>
      <c r="K565" s="18"/>
      <c r="L565" s="18">
        <f>SUM(L562:L564)</f>
        <v>0</v>
      </c>
    </row>
    <row r="566" spans="1:12" x14ac:dyDescent="0.25">
      <c r="A566" t="s">
        <v>10</v>
      </c>
      <c r="C566" s="2">
        <f>+C559+(1/$B565)*(C565-C559)</f>
        <v>500</v>
      </c>
      <c r="D566" s="2">
        <f t="shared" ref="D566:G566" si="234">+D559+(1/$B565)*(D565-D559)</f>
        <v>500</v>
      </c>
      <c r="E566" s="2">
        <f t="shared" si="234"/>
        <v>0</v>
      </c>
      <c r="F566" s="2">
        <f t="shared" si="234"/>
        <v>500</v>
      </c>
      <c r="G566" s="2">
        <f t="shared" si="234"/>
        <v>500</v>
      </c>
      <c r="H566" s="2">
        <f>+(C566-C559)^2+(D566-D559)^2+(E566-E559)^2+(F566-F559)^2+(G566-G559)^2</f>
        <v>0</v>
      </c>
      <c r="J566" s="23">
        <f>+(SUMPRODUCT(C561:G561,C566:G566)-$J$4*MIN(H562:H564))/($J$4*MIN(H562:H564))</f>
        <v>0</v>
      </c>
      <c r="K566" s="19"/>
      <c r="L566" s="19"/>
    </row>
    <row r="567" spans="1:12" x14ac:dyDescent="0.25">
      <c r="J567" s="2" t="s">
        <v>35</v>
      </c>
      <c r="K567" s="19"/>
      <c r="L567" s="19"/>
    </row>
    <row r="568" spans="1:12" x14ac:dyDescent="0.25">
      <c r="A568" t="s">
        <v>5</v>
      </c>
      <c r="C568" s="2">
        <f>+C566/$C$5</f>
        <v>5</v>
      </c>
      <c r="D568" s="2">
        <f>+$D$4</f>
        <v>15</v>
      </c>
      <c r="E568" s="2">
        <f>+$E$4</f>
        <v>9999</v>
      </c>
      <c r="F568" s="2">
        <f>+$F$4</f>
        <v>15</v>
      </c>
      <c r="G568" s="2">
        <f>+G566/$G$5</f>
        <v>5</v>
      </c>
      <c r="K568" s="19"/>
      <c r="L568" s="19"/>
    </row>
    <row r="569" spans="1:12" x14ac:dyDescent="0.25">
      <c r="A569" t="s">
        <v>6</v>
      </c>
      <c r="C569" s="2">
        <v>1</v>
      </c>
      <c r="D569" s="2">
        <v>1</v>
      </c>
      <c r="H569" s="2">
        <f>+SUMPRODUCT(C568:G568,C569:G569)</f>
        <v>20</v>
      </c>
      <c r="I569" s="2">
        <f>+EXP(-$J$3*H569)</f>
        <v>2.4787521766663585E-3</v>
      </c>
      <c r="J569" s="2">
        <f>+I569/I572*$J$4</f>
        <v>500</v>
      </c>
      <c r="K569" s="18">
        <f>+K562+(1/B572)*(J569-K562)</f>
        <v>500</v>
      </c>
      <c r="L569" s="18">
        <f>+(K569-K562)^2</f>
        <v>0</v>
      </c>
    </row>
    <row r="570" spans="1:12" x14ac:dyDescent="0.25">
      <c r="A570" t="s">
        <v>7</v>
      </c>
      <c r="C570" s="2">
        <v>1</v>
      </c>
      <c r="E570" s="2">
        <v>1</v>
      </c>
      <c r="G570" s="2">
        <v>1</v>
      </c>
      <c r="H570" s="2">
        <f>+SUMPRODUCT(C568:G568,C570:G570)</f>
        <v>10009</v>
      </c>
      <c r="I570" s="2">
        <f>+EXP(-$J$3*H570)</f>
        <v>0</v>
      </c>
      <c r="J570" s="2">
        <f>+I570/I572*$J$4</f>
        <v>0</v>
      </c>
      <c r="K570" s="18">
        <f>+K563+(1/B572)*(J570-K563)</f>
        <v>0</v>
      </c>
      <c r="L570" s="18">
        <f t="shared" ref="L570:L571" si="235">+(K570-K563)^2</f>
        <v>0</v>
      </c>
    </row>
    <row r="571" spans="1:12" x14ac:dyDescent="0.25">
      <c r="A571" t="s">
        <v>8</v>
      </c>
      <c r="F571" s="2">
        <v>1</v>
      </c>
      <c r="G571" s="2">
        <v>1</v>
      </c>
      <c r="H571" s="2">
        <f>+SUMPRODUCT(C568:G568,C571:G571)</f>
        <v>20</v>
      </c>
      <c r="I571" s="2">
        <f>+EXP(-$J$3*H571)</f>
        <v>2.4787521766663585E-3</v>
      </c>
      <c r="J571" s="2">
        <f>+I571/I572*$J$4</f>
        <v>500</v>
      </c>
      <c r="K571" s="18">
        <f>+K564+(1/B572)*(J571-K564)</f>
        <v>500</v>
      </c>
      <c r="L571" s="18">
        <f t="shared" si="235"/>
        <v>0</v>
      </c>
    </row>
    <row r="572" spans="1:12" x14ac:dyDescent="0.25">
      <c r="A572" t="s">
        <v>9</v>
      </c>
      <c r="B572">
        <f>+B565+1</f>
        <v>81</v>
      </c>
      <c r="C572" s="2">
        <f>+SUMPRODUCT(C569:C571,$J569:$J571)</f>
        <v>500</v>
      </c>
      <c r="D572" s="2">
        <f t="shared" ref="D572:G572" si="236">+SUMPRODUCT(D569:D571,$J569:$J571)</f>
        <v>500</v>
      </c>
      <c r="E572" s="2">
        <f t="shared" si="236"/>
        <v>0</v>
      </c>
      <c r="F572" s="2">
        <f t="shared" si="236"/>
        <v>500</v>
      </c>
      <c r="G572" s="2">
        <f t="shared" si="236"/>
        <v>500</v>
      </c>
      <c r="I572" s="2">
        <f>SUM(I569:I571)</f>
        <v>4.957504353332717E-3</v>
      </c>
      <c r="J572" s="2"/>
      <c r="K572" s="18"/>
      <c r="L572" s="18">
        <f>SUM(L569:L571)</f>
        <v>0</v>
      </c>
    </row>
    <row r="573" spans="1:12" x14ac:dyDescent="0.25">
      <c r="A573" t="s">
        <v>10</v>
      </c>
      <c r="C573" s="2">
        <f>+C566+(1/$B572)*(C572-C566)</f>
        <v>500</v>
      </c>
      <c r="D573" s="2">
        <f t="shared" ref="D573:G573" si="237">+D566+(1/$B572)*(D572-D566)</f>
        <v>500</v>
      </c>
      <c r="E573" s="2">
        <f t="shared" si="237"/>
        <v>0</v>
      </c>
      <c r="F573" s="2">
        <f t="shared" si="237"/>
        <v>500</v>
      </c>
      <c r="G573" s="2">
        <f t="shared" si="237"/>
        <v>500</v>
      </c>
      <c r="H573" s="2">
        <f>+(C573-C566)^2+(D573-D566)^2+(E573-E566)^2+(F573-F566)^2+(G573-G566)^2</f>
        <v>0</v>
      </c>
      <c r="J573" s="23">
        <f>+(SUMPRODUCT(C568:G568,C573:G573)-$J$4*MIN(H569:H571))/($J$4*MIN(H569:H571))</f>
        <v>0</v>
      </c>
      <c r="K573" s="19"/>
      <c r="L573" s="19"/>
    </row>
    <row r="574" spans="1:12" x14ac:dyDescent="0.25">
      <c r="J574" s="2" t="s">
        <v>35</v>
      </c>
      <c r="K574" s="19"/>
      <c r="L574" s="19"/>
    </row>
    <row r="575" spans="1:12" x14ac:dyDescent="0.25">
      <c r="A575" t="s">
        <v>5</v>
      </c>
      <c r="C575" s="2">
        <f>+C573/$C$5</f>
        <v>5</v>
      </c>
      <c r="D575" s="2">
        <f>+$D$4</f>
        <v>15</v>
      </c>
      <c r="E575" s="2">
        <f>+$E$4</f>
        <v>9999</v>
      </c>
      <c r="F575" s="2">
        <f>+$F$4</f>
        <v>15</v>
      </c>
      <c r="G575" s="2">
        <f>+G573/$G$5</f>
        <v>5</v>
      </c>
      <c r="K575" s="19"/>
      <c r="L575" s="19"/>
    </row>
    <row r="576" spans="1:12" x14ac:dyDescent="0.25">
      <c r="A576" t="s">
        <v>6</v>
      </c>
      <c r="C576" s="2">
        <v>1</v>
      </c>
      <c r="D576" s="2">
        <v>1</v>
      </c>
      <c r="H576" s="2">
        <f>+SUMPRODUCT(C575:G575,C576:G576)</f>
        <v>20</v>
      </c>
      <c r="I576" s="2">
        <f>+EXP(-$J$3*H576)</f>
        <v>2.4787521766663585E-3</v>
      </c>
      <c r="J576" s="2">
        <f>+I576/I579*$J$4</f>
        <v>500</v>
      </c>
      <c r="K576" s="18">
        <f>+K569+(1/B579)*(J576-K569)</f>
        <v>500</v>
      </c>
      <c r="L576" s="18">
        <f>+(K576-K569)^2</f>
        <v>0</v>
      </c>
    </row>
    <row r="577" spans="1:12" x14ac:dyDescent="0.25">
      <c r="A577" t="s">
        <v>7</v>
      </c>
      <c r="C577" s="2">
        <v>1</v>
      </c>
      <c r="E577" s="2">
        <v>1</v>
      </c>
      <c r="G577" s="2">
        <v>1</v>
      </c>
      <c r="H577" s="2">
        <f>+SUMPRODUCT(C575:G575,C577:G577)</f>
        <v>10009</v>
      </c>
      <c r="I577" s="2">
        <f>+EXP(-$J$3*H577)</f>
        <v>0</v>
      </c>
      <c r="J577" s="2">
        <f>+I577/I579*$J$4</f>
        <v>0</v>
      </c>
      <c r="K577" s="18">
        <f>+K570+(1/B579)*(J577-K570)</f>
        <v>0</v>
      </c>
      <c r="L577" s="18">
        <f t="shared" ref="L577:L578" si="238">+(K577-K570)^2</f>
        <v>0</v>
      </c>
    </row>
    <row r="578" spans="1:12" x14ac:dyDescent="0.25">
      <c r="A578" t="s">
        <v>8</v>
      </c>
      <c r="F578" s="2">
        <v>1</v>
      </c>
      <c r="G578" s="2">
        <v>1</v>
      </c>
      <c r="H578" s="2">
        <f>+SUMPRODUCT(C575:G575,C578:G578)</f>
        <v>20</v>
      </c>
      <c r="I578" s="2">
        <f>+EXP(-$J$3*H578)</f>
        <v>2.4787521766663585E-3</v>
      </c>
      <c r="J578" s="2">
        <f>+I578/I579*$J$4</f>
        <v>500</v>
      </c>
      <c r="K578" s="18">
        <f>+K571+(1/B579)*(J578-K571)</f>
        <v>500</v>
      </c>
      <c r="L578" s="18">
        <f t="shared" si="238"/>
        <v>0</v>
      </c>
    </row>
    <row r="579" spans="1:12" x14ac:dyDescent="0.25">
      <c r="A579" t="s">
        <v>9</v>
      </c>
      <c r="B579">
        <f>+B572+1</f>
        <v>82</v>
      </c>
      <c r="C579" s="2">
        <f>+SUMPRODUCT(C576:C578,$J576:$J578)</f>
        <v>500</v>
      </c>
      <c r="D579" s="2">
        <f t="shared" ref="D579:G579" si="239">+SUMPRODUCT(D576:D578,$J576:$J578)</f>
        <v>500</v>
      </c>
      <c r="E579" s="2">
        <f t="shared" si="239"/>
        <v>0</v>
      </c>
      <c r="F579" s="2">
        <f t="shared" si="239"/>
        <v>500</v>
      </c>
      <c r="G579" s="2">
        <f t="shared" si="239"/>
        <v>500</v>
      </c>
      <c r="I579" s="2">
        <f>SUM(I576:I578)</f>
        <v>4.957504353332717E-3</v>
      </c>
      <c r="J579" s="2"/>
      <c r="K579" s="18"/>
      <c r="L579" s="18">
        <f>SUM(L576:L578)</f>
        <v>0</v>
      </c>
    </row>
    <row r="580" spans="1:12" x14ac:dyDescent="0.25">
      <c r="A580" t="s">
        <v>10</v>
      </c>
      <c r="C580" s="2">
        <f>+C573+(1/$B579)*(C579-C573)</f>
        <v>500</v>
      </c>
      <c r="D580" s="2">
        <f t="shared" ref="D580:G580" si="240">+D573+(1/$B579)*(D579-D573)</f>
        <v>500</v>
      </c>
      <c r="E580" s="2">
        <f t="shared" si="240"/>
        <v>0</v>
      </c>
      <c r="F580" s="2">
        <f t="shared" si="240"/>
        <v>500</v>
      </c>
      <c r="G580" s="2">
        <f t="shared" si="240"/>
        <v>500</v>
      </c>
      <c r="H580" s="2">
        <f>+(C580-C573)^2+(D580-D573)^2+(E580-E573)^2+(F580-F573)^2+(G580-G573)^2</f>
        <v>0</v>
      </c>
      <c r="J580" s="23">
        <f>+(SUMPRODUCT(C575:G575,C580:G580)-$J$4*MIN(H576:H578))/($J$4*MIN(H576:H578))</f>
        <v>0</v>
      </c>
      <c r="K580" s="19"/>
      <c r="L580" s="19"/>
    </row>
    <row r="581" spans="1:12" x14ac:dyDescent="0.25">
      <c r="J581" s="2" t="s">
        <v>35</v>
      </c>
      <c r="K581" s="19"/>
      <c r="L581" s="19"/>
    </row>
    <row r="582" spans="1:12" x14ac:dyDescent="0.25">
      <c r="A582" t="s">
        <v>5</v>
      </c>
      <c r="C582" s="2">
        <f>+C580/$C$5</f>
        <v>5</v>
      </c>
      <c r="D582" s="2">
        <f>+$D$4</f>
        <v>15</v>
      </c>
      <c r="E582" s="2">
        <f>+$E$4</f>
        <v>9999</v>
      </c>
      <c r="F582" s="2">
        <f>+$F$4</f>
        <v>15</v>
      </c>
      <c r="G582" s="2">
        <f>+G580/$G$5</f>
        <v>5</v>
      </c>
      <c r="K582" s="19"/>
      <c r="L582" s="19"/>
    </row>
    <row r="583" spans="1:12" x14ac:dyDescent="0.25">
      <c r="A583" t="s">
        <v>6</v>
      </c>
      <c r="C583" s="2">
        <v>1</v>
      </c>
      <c r="D583" s="2">
        <v>1</v>
      </c>
      <c r="H583" s="2">
        <f>+SUMPRODUCT(C582:G582,C583:G583)</f>
        <v>20</v>
      </c>
      <c r="I583" s="2">
        <f>+EXP(-$J$3*H583)</f>
        <v>2.4787521766663585E-3</v>
      </c>
      <c r="J583" s="2">
        <f>+I583/I586*$J$4</f>
        <v>500</v>
      </c>
      <c r="K583" s="18">
        <f>+K576+(1/B586)*(J583-K576)</f>
        <v>500</v>
      </c>
      <c r="L583" s="18">
        <f>+(K583-K576)^2</f>
        <v>0</v>
      </c>
    </row>
    <row r="584" spans="1:12" x14ac:dyDescent="0.25">
      <c r="A584" t="s">
        <v>7</v>
      </c>
      <c r="C584" s="2">
        <v>1</v>
      </c>
      <c r="E584" s="2">
        <v>1</v>
      </c>
      <c r="G584" s="2">
        <v>1</v>
      </c>
      <c r="H584" s="2">
        <f>+SUMPRODUCT(C582:G582,C584:G584)</f>
        <v>10009</v>
      </c>
      <c r="I584" s="2">
        <f>+EXP(-$J$3*H584)</f>
        <v>0</v>
      </c>
      <c r="J584" s="2">
        <f>+I584/I586*$J$4</f>
        <v>0</v>
      </c>
      <c r="K584" s="18">
        <f>+K577+(1/B586)*(J584-K577)</f>
        <v>0</v>
      </c>
      <c r="L584" s="18">
        <f t="shared" ref="L584:L585" si="241">+(K584-K577)^2</f>
        <v>0</v>
      </c>
    </row>
    <row r="585" spans="1:12" x14ac:dyDescent="0.25">
      <c r="A585" t="s">
        <v>8</v>
      </c>
      <c r="F585" s="2">
        <v>1</v>
      </c>
      <c r="G585" s="2">
        <v>1</v>
      </c>
      <c r="H585" s="2">
        <f>+SUMPRODUCT(C582:G582,C585:G585)</f>
        <v>20</v>
      </c>
      <c r="I585" s="2">
        <f>+EXP(-$J$3*H585)</f>
        <v>2.4787521766663585E-3</v>
      </c>
      <c r="J585" s="2">
        <f>+I585/I586*$J$4</f>
        <v>500</v>
      </c>
      <c r="K585" s="18">
        <f>+K578+(1/B586)*(J585-K578)</f>
        <v>500</v>
      </c>
      <c r="L585" s="18">
        <f t="shared" si="241"/>
        <v>0</v>
      </c>
    </row>
    <row r="586" spans="1:12" x14ac:dyDescent="0.25">
      <c r="A586" t="s">
        <v>9</v>
      </c>
      <c r="B586">
        <f>+B579+1</f>
        <v>83</v>
      </c>
      <c r="C586" s="2">
        <f>+SUMPRODUCT(C583:C585,$J583:$J585)</f>
        <v>500</v>
      </c>
      <c r="D586" s="2">
        <f t="shared" ref="D586:G586" si="242">+SUMPRODUCT(D583:D585,$J583:$J585)</f>
        <v>500</v>
      </c>
      <c r="E586" s="2">
        <f t="shared" si="242"/>
        <v>0</v>
      </c>
      <c r="F586" s="2">
        <f t="shared" si="242"/>
        <v>500</v>
      </c>
      <c r="G586" s="2">
        <f t="shared" si="242"/>
        <v>500</v>
      </c>
      <c r="I586" s="2">
        <f>SUM(I583:I585)</f>
        <v>4.957504353332717E-3</v>
      </c>
      <c r="J586" s="2"/>
      <c r="K586" s="18"/>
      <c r="L586" s="18">
        <f>SUM(L583:L585)</f>
        <v>0</v>
      </c>
    </row>
    <row r="587" spans="1:12" x14ac:dyDescent="0.25">
      <c r="A587" t="s">
        <v>10</v>
      </c>
      <c r="C587" s="2">
        <f>+C580+(1/$B586)*(C586-C580)</f>
        <v>500</v>
      </c>
      <c r="D587" s="2">
        <f t="shared" ref="D587:G587" si="243">+D580+(1/$B586)*(D586-D580)</f>
        <v>500</v>
      </c>
      <c r="E587" s="2">
        <f t="shared" si="243"/>
        <v>0</v>
      </c>
      <c r="F587" s="2">
        <f t="shared" si="243"/>
        <v>500</v>
      </c>
      <c r="G587" s="2">
        <f t="shared" si="243"/>
        <v>500</v>
      </c>
      <c r="H587" s="2">
        <f>+(C587-C580)^2+(D587-D580)^2+(E587-E580)^2+(F587-F580)^2+(G587-G580)^2</f>
        <v>0</v>
      </c>
      <c r="J587" s="23">
        <f>+(SUMPRODUCT(C582:G582,C587:G587)-$J$4*MIN(H583:H585))/($J$4*MIN(H583:H585))</f>
        <v>0</v>
      </c>
      <c r="K587" s="19"/>
      <c r="L587" s="19"/>
    </row>
    <row r="588" spans="1:12" x14ac:dyDescent="0.25">
      <c r="J588" s="2" t="s">
        <v>35</v>
      </c>
      <c r="K588" s="19"/>
      <c r="L588" s="19"/>
    </row>
    <row r="589" spans="1:12" x14ac:dyDescent="0.25">
      <c r="A589" t="s">
        <v>5</v>
      </c>
      <c r="C589" s="2">
        <f>+C587/$C$5</f>
        <v>5</v>
      </c>
      <c r="D589" s="2">
        <f>+$D$4</f>
        <v>15</v>
      </c>
      <c r="E589" s="2">
        <f>+$E$4</f>
        <v>9999</v>
      </c>
      <c r="F589" s="2">
        <f>+$F$4</f>
        <v>15</v>
      </c>
      <c r="G589" s="2">
        <f>+G587/$G$5</f>
        <v>5</v>
      </c>
      <c r="K589" s="19"/>
      <c r="L589" s="19"/>
    </row>
    <row r="590" spans="1:12" x14ac:dyDescent="0.25">
      <c r="A590" t="s">
        <v>6</v>
      </c>
      <c r="C590" s="2">
        <v>1</v>
      </c>
      <c r="D590" s="2">
        <v>1</v>
      </c>
      <c r="H590" s="2">
        <f>+SUMPRODUCT(C589:G589,C590:G590)</f>
        <v>20</v>
      </c>
      <c r="I590" s="2">
        <f>+EXP(-$J$3*H590)</f>
        <v>2.4787521766663585E-3</v>
      </c>
      <c r="J590" s="2">
        <f>+I590/I593*$J$4</f>
        <v>500</v>
      </c>
      <c r="K590" s="18">
        <f>+K583+(1/B593)*(J590-K583)</f>
        <v>500</v>
      </c>
      <c r="L590" s="18">
        <f>+(K590-K583)^2</f>
        <v>0</v>
      </c>
    </row>
    <row r="591" spans="1:12" x14ac:dyDescent="0.25">
      <c r="A591" t="s">
        <v>7</v>
      </c>
      <c r="C591" s="2">
        <v>1</v>
      </c>
      <c r="E591" s="2">
        <v>1</v>
      </c>
      <c r="G591" s="2">
        <v>1</v>
      </c>
      <c r="H591" s="2">
        <f>+SUMPRODUCT(C589:G589,C591:G591)</f>
        <v>10009</v>
      </c>
      <c r="I591" s="2">
        <f>+EXP(-$J$3*H591)</f>
        <v>0</v>
      </c>
      <c r="J591" s="2">
        <f>+I591/I593*$J$4</f>
        <v>0</v>
      </c>
      <c r="K591" s="18">
        <f>+K584+(1/B593)*(J591-K584)</f>
        <v>0</v>
      </c>
      <c r="L591" s="18">
        <f t="shared" ref="L591:L592" si="244">+(K591-K584)^2</f>
        <v>0</v>
      </c>
    </row>
    <row r="592" spans="1:12" x14ac:dyDescent="0.25">
      <c r="A592" t="s">
        <v>8</v>
      </c>
      <c r="F592" s="2">
        <v>1</v>
      </c>
      <c r="G592" s="2">
        <v>1</v>
      </c>
      <c r="H592" s="2">
        <f>+SUMPRODUCT(C589:G589,C592:G592)</f>
        <v>20</v>
      </c>
      <c r="I592" s="2">
        <f>+EXP(-$J$3*H592)</f>
        <v>2.4787521766663585E-3</v>
      </c>
      <c r="J592" s="2">
        <f>+I592/I593*$J$4</f>
        <v>500</v>
      </c>
      <c r="K592" s="18">
        <f>+K585+(1/B593)*(J592-K585)</f>
        <v>500</v>
      </c>
      <c r="L592" s="18">
        <f t="shared" si="244"/>
        <v>0</v>
      </c>
    </row>
    <row r="593" spans="1:12" x14ac:dyDescent="0.25">
      <c r="A593" t="s">
        <v>9</v>
      </c>
      <c r="B593">
        <f>+B586+1</f>
        <v>84</v>
      </c>
      <c r="C593" s="2">
        <f>+SUMPRODUCT(C590:C592,$J590:$J592)</f>
        <v>500</v>
      </c>
      <c r="D593" s="2">
        <f t="shared" ref="D593:G593" si="245">+SUMPRODUCT(D590:D592,$J590:$J592)</f>
        <v>500</v>
      </c>
      <c r="E593" s="2">
        <f t="shared" si="245"/>
        <v>0</v>
      </c>
      <c r="F593" s="2">
        <f t="shared" si="245"/>
        <v>500</v>
      </c>
      <c r="G593" s="2">
        <f t="shared" si="245"/>
        <v>500</v>
      </c>
      <c r="I593" s="2">
        <f>SUM(I590:I592)</f>
        <v>4.957504353332717E-3</v>
      </c>
      <c r="J593" s="2"/>
      <c r="K593" s="18"/>
      <c r="L593" s="18">
        <f>SUM(L590:L592)</f>
        <v>0</v>
      </c>
    </row>
    <row r="594" spans="1:12" x14ac:dyDescent="0.25">
      <c r="A594" t="s">
        <v>10</v>
      </c>
      <c r="C594" s="2">
        <f>+C587+(1/$B593)*(C593-C587)</f>
        <v>500</v>
      </c>
      <c r="D594" s="2">
        <f t="shared" ref="D594:G594" si="246">+D587+(1/$B593)*(D593-D587)</f>
        <v>500</v>
      </c>
      <c r="E594" s="2">
        <f t="shared" si="246"/>
        <v>0</v>
      </c>
      <c r="F594" s="2">
        <f t="shared" si="246"/>
        <v>500</v>
      </c>
      <c r="G594" s="2">
        <f t="shared" si="246"/>
        <v>500</v>
      </c>
      <c r="H594" s="2">
        <f>+(C594-C587)^2+(D594-D587)^2+(E594-E587)^2+(F594-F587)^2+(G594-G587)^2</f>
        <v>0</v>
      </c>
      <c r="J594" s="23">
        <f>+(SUMPRODUCT(C589:G589,C594:G594)-$J$4*MIN(H590:H592))/($J$4*MIN(H590:H592))</f>
        <v>0</v>
      </c>
      <c r="K594" s="19"/>
      <c r="L594" s="19"/>
    </row>
    <row r="595" spans="1:12" x14ac:dyDescent="0.25">
      <c r="J595" s="2" t="s">
        <v>35</v>
      </c>
      <c r="K595" s="19"/>
      <c r="L595" s="19"/>
    </row>
    <row r="596" spans="1:12" x14ac:dyDescent="0.25">
      <c r="A596" t="s">
        <v>5</v>
      </c>
      <c r="C596" s="2">
        <f>+C594/$C$5</f>
        <v>5</v>
      </c>
      <c r="D596" s="2">
        <f>+$D$4</f>
        <v>15</v>
      </c>
      <c r="E596" s="2">
        <f>+$E$4</f>
        <v>9999</v>
      </c>
      <c r="F596" s="2">
        <f>+$F$4</f>
        <v>15</v>
      </c>
      <c r="G596" s="2">
        <f>+G594/$G$5</f>
        <v>5</v>
      </c>
      <c r="K596" s="19"/>
      <c r="L596" s="19"/>
    </row>
    <row r="597" spans="1:12" x14ac:dyDescent="0.25">
      <c r="A597" t="s">
        <v>6</v>
      </c>
      <c r="C597" s="2">
        <v>1</v>
      </c>
      <c r="D597" s="2">
        <v>1</v>
      </c>
      <c r="H597" s="2">
        <f>+SUMPRODUCT(C596:G596,C597:G597)</f>
        <v>20</v>
      </c>
      <c r="I597" s="2">
        <f>+EXP(-$J$3*H597)</f>
        <v>2.4787521766663585E-3</v>
      </c>
      <c r="J597" s="2">
        <f>+I597/I600*$J$4</f>
        <v>500</v>
      </c>
      <c r="K597" s="18">
        <f>+K590+(1/B600)*(J597-K590)</f>
        <v>500</v>
      </c>
      <c r="L597" s="18">
        <f>+(K597-K590)^2</f>
        <v>0</v>
      </c>
    </row>
    <row r="598" spans="1:12" x14ac:dyDescent="0.25">
      <c r="A598" t="s">
        <v>7</v>
      </c>
      <c r="C598" s="2">
        <v>1</v>
      </c>
      <c r="E598" s="2">
        <v>1</v>
      </c>
      <c r="G598" s="2">
        <v>1</v>
      </c>
      <c r="H598" s="2">
        <f>+SUMPRODUCT(C596:G596,C598:G598)</f>
        <v>10009</v>
      </c>
      <c r="I598" s="2">
        <f>+EXP(-$J$3*H598)</f>
        <v>0</v>
      </c>
      <c r="J598" s="2">
        <f>+I598/I600*$J$4</f>
        <v>0</v>
      </c>
      <c r="K598" s="18">
        <f>+K591+(1/B600)*(J598-K591)</f>
        <v>0</v>
      </c>
      <c r="L598" s="18">
        <f t="shared" ref="L598:L599" si="247">+(K598-K591)^2</f>
        <v>0</v>
      </c>
    </row>
    <row r="599" spans="1:12" x14ac:dyDescent="0.25">
      <c r="A599" t="s">
        <v>8</v>
      </c>
      <c r="F599" s="2">
        <v>1</v>
      </c>
      <c r="G599" s="2">
        <v>1</v>
      </c>
      <c r="H599" s="2">
        <f>+SUMPRODUCT(C596:G596,C599:G599)</f>
        <v>20</v>
      </c>
      <c r="I599" s="2">
        <f>+EXP(-$J$3*H599)</f>
        <v>2.4787521766663585E-3</v>
      </c>
      <c r="J599" s="2">
        <f>+I599/I600*$J$4</f>
        <v>500</v>
      </c>
      <c r="K599" s="18">
        <f>+K592+(1/B600)*(J599-K592)</f>
        <v>500</v>
      </c>
      <c r="L599" s="18">
        <f t="shared" si="247"/>
        <v>0</v>
      </c>
    </row>
    <row r="600" spans="1:12" x14ac:dyDescent="0.25">
      <c r="A600" t="s">
        <v>9</v>
      </c>
      <c r="B600">
        <f>+B593+1</f>
        <v>85</v>
      </c>
      <c r="C600" s="2">
        <f>+SUMPRODUCT(C597:C599,$J597:$J599)</f>
        <v>500</v>
      </c>
      <c r="D600" s="2">
        <f t="shared" ref="D600:G600" si="248">+SUMPRODUCT(D597:D599,$J597:$J599)</f>
        <v>500</v>
      </c>
      <c r="E600" s="2">
        <f t="shared" si="248"/>
        <v>0</v>
      </c>
      <c r="F600" s="2">
        <f t="shared" si="248"/>
        <v>500</v>
      </c>
      <c r="G600" s="2">
        <f t="shared" si="248"/>
        <v>500</v>
      </c>
      <c r="I600" s="2">
        <f>SUM(I597:I599)</f>
        <v>4.957504353332717E-3</v>
      </c>
      <c r="J600" s="2"/>
      <c r="K600" s="18"/>
      <c r="L600" s="18">
        <f>SUM(L597:L599)</f>
        <v>0</v>
      </c>
    </row>
    <row r="601" spans="1:12" x14ac:dyDescent="0.25">
      <c r="A601" t="s">
        <v>10</v>
      </c>
      <c r="C601" s="2">
        <f>+C594+(1/$B600)*(C600-C594)</f>
        <v>500</v>
      </c>
      <c r="D601" s="2">
        <f t="shared" ref="D601:G601" si="249">+D594+(1/$B600)*(D600-D594)</f>
        <v>500</v>
      </c>
      <c r="E601" s="2">
        <f t="shared" si="249"/>
        <v>0</v>
      </c>
      <c r="F601" s="2">
        <f t="shared" si="249"/>
        <v>500</v>
      </c>
      <c r="G601" s="2">
        <f t="shared" si="249"/>
        <v>500</v>
      </c>
      <c r="H601" s="2">
        <f>+(C601-C594)^2+(D601-D594)^2+(E601-E594)^2+(F601-F594)^2+(G601-G594)^2</f>
        <v>0</v>
      </c>
      <c r="J601" s="23">
        <f>+(SUMPRODUCT(C596:G596,C601:G601)-$J$4*MIN(H597:H599))/($J$4*MIN(H597:H599))</f>
        <v>0</v>
      </c>
      <c r="K601" s="19"/>
      <c r="L601" s="19"/>
    </row>
    <row r="602" spans="1:12" x14ac:dyDescent="0.25">
      <c r="J602" s="2" t="s">
        <v>35</v>
      </c>
      <c r="K602" s="19"/>
      <c r="L602" s="19"/>
    </row>
    <row r="603" spans="1:12" x14ac:dyDescent="0.25">
      <c r="A603" t="s">
        <v>5</v>
      </c>
      <c r="C603" s="2">
        <f>+C601/$C$5</f>
        <v>5</v>
      </c>
      <c r="D603" s="2">
        <f>+$D$4</f>
        <v>15</v>
      </c>
      <c r="E603" s="2">
        <f>+$E$4</f>
        <v>9999</v>
      </c>
      <c r="F603" s="2">
        <f>+$F$4</f>
        <v>15</v>
      </c>
      <c r="G603" s="2">
        <f>+G601/$G$5</f>
        <v>5</v>
      </c>
      <c r="K603" s="19"/>
      <c r="L603" s="19"/>
    </row>
    <row r="604" spans="1:12" x14ac:dyDescent="0.25">
      <c r="A604" t="s">
        <v>6</v>
      </c>
      <c r="C604" s="2">
        <v>1</v>
      </c>
      <c r="D604" s="2">
        <v>1</v>
      </c>
      <c r="H604" s="2">
        <f>+SUMPRODUCT(C603:G603,C604:G604)</f>
        <v>20</v>
      </c>
      <c r="I604" s="2">
        <f>+EXP(-$J$3*H604)</f>
        <v>2.4787521766663585E-3</v>
      </c>
      <c r="J604" s="2">
        <f>+I604/I607*$J$4</f>
        <v>500</v>
      </c>
      <c r="K604" s="18">
        <f>+K597+(1/B607)*(J604-K597)</f>
        <v>500</v>
      </c>
      <c r="L604" s="18">
        <f>+(K604-K597)^2</f>
        <v>0</v>
      </c>
    </row>
    <row r="605" spans="1:12" x14ac:dyDescent="0.25">
      <c r="A605" t="s">
        <v>7</v>
      </c>
      <c r="C605" s="2">
        <v>1</v>
      </c>
      <c r="E605" s="2">
        <v>1</v>
      </c>
      <c r="G605" s="2">
        <v>1</v>
      </c>
      <c r="H605" s="2">
        <f>+SUMPRODUCT(C603:G603,C605:G605)</f>
        <v>10009</v>
      </c>
      <c r="I605" s="2">
        <f>+EXP(-$J$3*H605)</f>
        <v>0</v>
      </c>
      <c r="J605" s="2">
        <f>+I605/I607*$J$4</f>
        <v>0</v>
      </c>
      <c r="K605" s="18">
        <f>+K598+(1/B607)*(J605-K598)</f>
        <v>0</v>
      </c>
      <c r="L605" s="18">
        <f t="shared" ref="L605:L606" si="250">+(K605-K598)^2</f>
        <v>0</v>
      </c>
    </row>
    <row r="606" spans="1:12" x14ac:dyDescent="0.25">
      <c r="A606" t="s">
        <v>8</v>
      </c>
      <c r="F606" s="2">
        <v>1</v>
      </c>
      <c r="G606" s="2">
        <v>1</v>
      </c>
      <c r="H606" s="2">
        <f>+SUMPRODUCT(C603:G603,C606:G606)</f>
        <v>20</v>
      </c>
      <c r="I606" s="2">
        <f>+EXP(-$J$3*H606)</f>
        <v>2.4787521766663585E-3</v>
      </c>
      <c r="J606" s="2">
        <f>+I606/I607*$J$4</f>
        <v>500</v>
      </c>
      <c r="K606" s="18">
        <f>+K599+(1/B607)*(J606-K599)</f>
        <v>500</v>
      </c>
      <c r="L606" s="18">
        <f t="shared" si="250"/>
        <v>0</v>
      </c>
    </row>
    <row r="607" spans="1:12" x14ac:dyDescent="0.25">
      <c r="A607" t="s">
        <v>9</v>
      </c>
      <c r="B607">
        <f>+B600+1</f>
        <v>86</v>
      </c>
      <c r="C607" s="2">
        <f>+SUMPRODUCT(C604:C606,$J604:$J606)</f>
        <v>500</v>
      </c>
      <c r="D607" s="2">
        <f t="shared" ref="D607:G607" si="251">+SUMPRODUCT(D604:D606,$J604:$J606)</f>
        <v>500</v>
      </c>
      <c r="E607" s="2">
        <f t="shared" si="251"/>
        <v>0</v>
      </c>
      <c r="F607" s="2">
        <f t="shared" si="251"/>
        <v>500</v>
      </c>
      <c r="G607" s="2">
        <f t="shared" si="251"/>
        <v>500</v>
      </c>
      <c r="I607" s="2">
        <f>SUM(I604:I606)</f>
        <v>4.957504353332717E-3</v>
      </c>
      <c r="J607" s="2"/>
      <c r="K607" s="18"/>
      <c r="L607" s="18">
        <f>SUM(L604:L606)</f>
        <v>0</v>
      </c>
    </row>
    <row r="608" spans="1:12" x14ac:dyDescent="0.25">
      <c r="A608" t="s">
        <v>10</v>
      </c>
      <c r="C608" s="2">
        <f>+C601+(1/$B607)*(C607-C601)</f>
        <v>500</v>
      </c>
      <c r="D608" s="2">
        <f t="shared" ref="D608:G608" si="252">+D601+(1/$B607)*(D607-D601)</f>
        <v>500</v>
      </c>
      <c r="E608" s="2">
        <f t="shared" si="252"/>
        <v>0</v>
      </c>
      <c r="F608" s="2">
        <f t="shared" si="252"/>
        <v>500</v>
      </c>
      <c r="G608" s="2">
        <f t="shared" si="252"/>
        <v>500</v>
      </c>
      <c r="H608" s="2">
        <f>+(C608-C601)^2+(D608-D601)^2+(E608-E601)^2+(F608-F601)^2+(G608-G601)^2</f>
        <v>0</v>
      </c>
      <c r="J608" s="23">
        <f>+(SUMPRODUCT(C603:G603,C608:G608)-$J$4*MIN(H604:H606))/($J$4*MIN(H604:H606))</f>
        <v>0</v>
      </c>
      <c r="K608" s="19"/>
      <c r="L608" s="19"/>
    </row>
    <row r="609" spans="1:12" x14ac:dyDescent="0.25">
      <c r="J609" s="2" t="s">
        <v>35</v>
      </c>
      <c r="K609" s="19"/>
      <c r="L609" s="19"/>
    </row>
    <row r="610" spans="1:12" x14ac:dyDescent="0.25">
      <c r="A610" t="s">
        <v>5</v>
      </c>
      <c r="C610" s="2">
        <f>+C608/$C$5</f>
        <v>5</v>
      </c>
      <c r="D610" s="2">
        <f>+$D$4</f>
        <v>15</v>
      </c>
      <c r="E610" s="2">
        <f>+$E$4</f>
        <v>9999</v>
      </c>
      <c r="F610" s="2">
        <f>+$F$4</f>
        <v>15</v>
      </c>
      <c r="G610" s="2">
        <f>+G608/$G$5</f>
        <v>5</v>
      </c>
      <c r="K610" s="19"/>
      <c r="L610" s="19"/>
    </row>
    <row r="611" spans="1:12" x14ac:dyDescent="0.25">
      <c r="A611" t="s">
        <v>6</v>
      </c>
      <c r="C611" s="2">
        <v>1</v>
      </c>
      <c r="D611" s="2">
        <v>1</v>
      </c>
      <c r="H611" s="2">
        <f>+SUMPRODUCT(C610:G610,C611:G611)</f>
        <v>20</v>
      </c>
      <c r="I611" s="2">
        <f>+EXP(-$J$3*H611)</f>
        <v>2.4787521766663585E-3</v>
      </c>
      <c r="J611" s="2">
        <f>+I611/I614*$J$4</f>
        <v>500</v>
      </c>
      <c r="K611" s="18">
        <f>+K604+(1/B614)*(J611-K604)</f>
        <v>500</v>
      </c>
      <c r="L611" s="18">
        <f>+(K611-K604)^2</f>
        <v>0</v>
      </c>
    </row>
    <row r="612" spans="1:12" x14ac:dyDescent="0.25">
      <c r="A612" t="s">
        <v>7</v>
      </c>
      <c r="C612" s="2">
        <v>1</v>
      </c>
      <c r="E612" s="2">
        <v>1</v>
      </c>
      <c r="G612" s="2">
        <v>1</v>
      </c>
      <c r="H612" s="2">
        <f>+SUMPRODUCT(C610:G610,C612:G612)</f>
        <v>10009</v>
      </c>
      <c r="I612" s="2">
        <f>+EXP(-$J$3*H612)</f>
        <v>0</v>
      </c>
      <c r="J612" s="2">
        <f>+I612/I614*$J$4</f>
        <v>0</v>
      </c>
      <c r="K612" s="18">
        <f>+K605+(1/B614)*(J612-K605)</f>
        <v>0</v>
      </c>
      <c r="L612" s="18">
        <f t="shared" ref="L612:L613" si="253">+(K612-K605)^2</f>
        <v>0</v>
      </c>
    </row>
    <row r="613" spans="1:12" x14ac:dyDescent="0.25">
      <c r="A613" t="s">
        <v>8</v>
      </c>
      <c r="F613" s="2">
        <v>1</v>
      </c>
      <c r="G613" s="2">
        <v>1</v>
      </c>
      <c r="H613" s="2">
        <f>+SUMPRODUCT(C610:G610,C613:G613)</f>
        <v>20</v>
      </c>
      <c r="I613" s="2">
        <f>+EXP(-$J$3*H613)</f>
        <v>2.4787521766663585E-3</v>
      </c>
      <c r="J613" s="2">
        <f>+I613/I614*$J$4</f>
        <v>500</v>
      </c>
      <c r="K613" s="18">
        <f>+K606+(1/B614)*(J613-K606)</f>
        <v>500</v>
      </c>
      <c r="L613" s="18">
        <f t="shared" si="253"/>
        <v>0</v>
      </c>
    </row>
    <row r="614" spans="1:12" x14ac:dyDescent="0.25">
      <c r="A614" t="s">
        <v>9</v>
      </c>
      <c r="B614">
        <f>+B607+1</f>
        <v>87</v>
      </c>
      <c r="C614" s="2">
        <f>+SUMPRODUCT(C611:C613,$J611:$J613)</f>
        <v>500</v>
      </c>
      <c r="D614" s="2">
        <f t="shared" ref="D614:G614" si="254">+SUMPRODUCT(D611:D613,$J611:$J613)</f>
        <v>500</v>
      </c>
      <c r="E614" s="2">
        <f t="shared" si="254"/>
        <v>0</v>
      </c>
      <c r="F614" s="2">
        <f t="shared" si="254"/>
        <v>500</v>
      </c>
      <c r="G614" s="2">
        <f t="shared" si="254"/>
        <v>500</v>
      </c>
      <c r="I614" s="2">
        <f>SUM(I611:I613)</f>
        <v>4.957504353332717E-3</v>
      </c>
      <c r="J614" s="2"/>
      <c r="K614" s="18"/>
      <c r="L614" s="18">
        <f>SUM(L611:L613)</f>
        <v>0</v>
      </c>
    </row>
    <row r="615" spans="1:12" x14ac:dyDescent="0.25">
      <c r="A615" t="s">
        <v>10</v>
      </c>
      <c r="C615" s="2">
        <f>+C608+(1/$B614)*(C614-C608)</f>
        <v>500</v>
      </c>
      <c r="D615" s="2">
        <f t="shared" ref="D615:G615" si="255">+D608+(1/$B614)*(D614-D608)</f>
        <v>500</v>
      </c>
      <c r="E615" s="2">
        <f t="shared" si="255"/>
        <v>0</v>
      </c>
      <c r="F615" s="2">
        <f t="shared" si="255"/>
        <v>500</v>
      </c>
      <c r="G615" s="2">
        <f t="shared" si="255"/>
        <v>500</v>
      </c>
      <c r="H615" s="2">
        <f>+(C615-C608)^2+(D615-D608)^2+(E615-E608)^2+(F615-F608)^2+(G615-G608)^2</f>
        <v>0</v>
      </c>
      <c r="J615" s="23">
        <f>+(SUMPRODUCT(C610:G610,C615:G615)-$J$4*MIN(H611:H613))/($J$4*MIN(H611:H613))</f>
        <v>0</v>
      </c>
      <c r="K615" s="19"/>
      <c r="L615" s="19"/>
    </row>
    <row r="616" spans="1:12" x14ac:dyDescent="0.25">
      <c r="J616" s="2" t="s">
        <v>35</v>
      </c>
      <c r="K616" s="19"/>
      <c r="L616" s="19"/>
    </row>
    <row r="617" spans="1:12" x14ac:dyDescent="0.25">
      <c r="A617" t="s">
        <v>5</v>
      </c>
      <c r="C617" s="2">
        <f>+C615/$C$5</f>
        <v>5</v>
      </c>
      <c r="D617" s="2">
        <f>+$D$4</f>
        <v>15</v>
      </c>
      <c r="E617" s="2">
        <f>+$E$4</f>
        <v>9999</v>
      </c>
      <c r="F617" s="2">
        <f>+$F$4</f>
        <v>15</v>
      </c>
      <c r="G617" s="2">
        <f>+G615/$G$5</f>
        <v>5</v>
      </c>
      <c r="K617" s="19"/>
      <c r="L617" s="19"/>
    </row>
    <row r="618" spans="1:12" x14ac:dyDescent="0.25">
      <c r="A618" t="s">
        <v>6</v>
      </c>
      <c r="C618" s="2">
        <v>1</v>
      </c>
      <c r="D618" s="2">
        <v>1</v>
      </c>
      <c r="H618" s="2">
        <f>+SUMPRODUCT(C617:G617,C618:G618)</f>
        <v>20</v>
      </c>
      <c r="I618" s="2">
        <f>+EXP(-$J$3*H618)</f>
        <v>2.4787521766663585E-3</v>
      </c>
      <c r="J618" s="2">
        <f>+I618/I621*$J$4</f>
        <v>500</v>
      </c>
      <c r="K618" s="18">
        <f>+K611+(1/B621)*(J618-K611)</f>
        <v>500</v>
      </c>
      <c r="L618" s="18">
        <f>+(K618-K611)^2</f>
        <v>0</v>
      </c>
    </row>
    <row r="619" spans="1:12" x14ac:dyDescent="0.25">
      <c r="A619" t="s">
        <v>7</v>
      </c>
      <c r="C619" s="2">
        <v>1</v>
      </c>
      <c r="E619" s="2">
        <v>1</v>
      </c>
      <c r="G619" s="2">
        <v>1</v>
      </c>
      <c r="H619" s="2">
        <f>+SUMPRODUCT(C617:G617,C619:G619)</f>
        <v>10009</v>
      </c>
      <c r="I619" s="2">
        <f>+EXP(-$J$3*H619)</f>
        <v>0</v>
      </c>
      <c r="J619" s="2">
        <f>+I619/I621*$J$4</f>
        <v>0</v>
      </c>
      <c r="K619" s="18">
        <f>+K612+(1/B621)*(J619-K612)</f>
        <v>0</v>
      </c>
      <c r="L619" s="18">
        <f t="shared" ref="L619:L620" si="256">+(K619-K612)^2</f>
        <v>0</v>
      </c>
    </row>
    <row r="620" spans="1:12" x14ac:dyDescent="0.25">
      <c r="A620" t="s">
        <v>8</v>
      </c>
      <c r="F620" s="2">
        <v>1</v>
      </c>
      <c r="G620" s="2">
        <v>1</v>
      </c>
      <c r="H620" s="2">
        <f>+SUMPRODUCT(C617:G617,C620:G620)</f>
        <v>20</v>
      </c>
      <c r="I620" s="2">
        <f>+EXP(-$J$3*H620)</f>
        <v>2.4787521766663585E-3</v>
      </c>
      <c r="J620" s="2">
        <f>+I620/I621*$J$4</f>
        <v>500</v>
      </c>
      <c r="K620" s="18">
        <f>+K613+(1/B621)*(J620-K613)</f>
        <v>500</v>
      </c>
      <c r="L620" s="18">
        <f t="shared" si="256"/>
        <v>0</v>
      </c>
    </row>
    <row r="621" spans="1:12" x14ac:dyDescent="0.25">
      <c r="A621" t="s">
        <v>9</v>
      </c>
      <c r="B621">
        <f>+B614+1</f>
        <v>88</v>
      </c>
      <c r="C621" s="2">
        <f>+SUMPRODUCT(C618:C620,$J618:$J620)</f>
        <v>500</v>
      </c>
      <c r="D621" s="2">
        <f t="shared" ref="D621:G621" si="257">+SUMPRODUCT(D618:D620,$J618:$J620)</f>
        <v>500</v>
      </c>
      <c r="E621" s="2">
        <f t="shared" si="257"/>
        <v>0</v>
      </c>
      <c r="F621" s="2">
        <f t="shared" si="257"/>
        <v>500</v>
      </c>
      <c r="G621" s="2">
        <f t="shared" si="257"/>
        <v>500</v>
      </c>
      <c r="I621" s="2">
        <f>SUM(I618:I620)</f>
        <v>4.957504353332717E-3</v>
      </c>
      <c r="J621" s="2"/>
      <c r="K621" s="18"/>
      <c r="L621" s="18">
        <f>SUM(L618:L620)</f>
        <v>0</v>
      </c>
    </row>
    <row r="622" spans="1:12" x14ac:dyDescent="0.25">
      <c r="A622" t="s">
        <v>10</v>
      </c>
      <c r="C622" s="2">
        <f>+C615+(1/$B621)*(C621-C615)</f>
        <v>500</v>
      </c>
      <c r="D622" s="2">
        <f t="shared" ref="D622:G622" si="258">+D615+(1/$B621)*(D621-D615)</f>
        <v>500</v>
      </c>
      <c r="E622" s="2">
        <f t="shared" si="258"/>
        <v>0</v>
      </c>
      <c r="F622" s="2">
        <f t="shared" si="258"/>
        <v>500</v>
      </c>
      <c r="G622" s="2">
        <f t="shared" si="258"/>
        <v>500</v>
      </c>
      <c r="H622" s="2">
        <f>+(C622-C615)^2+(D622-D615)^2+(E622-E615)^2+(F622-F615)^2+(G622-G615)^2</f>
        <v>0</v>
      </c>
      <c r="J622" s="23">
        <f>+(SUMPRODUCT(C617:G617,C622:G622)-$J$4*MIN(H618:H620))/($J$4*MIN(H618:H620))</f>
        <v>0</v>
      </c>
      <c r="K622" s="19"/>
      <c r="L622" s="19"/>
    </row>
    <row r="623" spans="1:12" x14ac:dyDescent="0.25">
      <c r="J623" s="2" t="s">
        <v>35</v>
      </c>
      <c r="K623" s="19"/>
      <c r="L623" s="19"/>
    </row>
    <row r="624" spans="1:12" x14ac:dyDescent="0.25">
      <c r="A624" t="s">
        <v>5</v>
      </c>
      <c r="C624" s="2">
        <f>+C622/$C$5</f>
        <v>5</v>
      </c>
      <c r="D624" s="2">
        <f>+$D$4</f>
        <v>15</v>
      </c>
      <c r="E624" s="2">
        <f>+$E$4</f>
        <v>9999</v>
      </c>
      <c r="F624" s="2">
        <f>+$F$4</f>
        <v>15</v>
      </c>
      <c r="G624" s="2">
        <f>+G622/$G$5</f>
        <v>5</v>
      </c>
      <c r="K624" s="19"/>
      <c r="L624" s="19"/>
    </row>
    <row r="625" spans="1:12" x14ac:dyDescent="0.25">
      <c r="A625" t="s">
        <v>6</v>
      </c>
      <c r="C625" s="2">
        <v>1</v>
      </c>
      <c r="D625" s="2">
        <v>1</v>
      </c>
      <c r="H625" s="2">
        <f>+SUMPRODUCT(C624:G624,C625:G625)</f>
        <v>20</v>
      </c>
      <c r="I625" s="2">
        <f>+EXP(-$J$3*H625)</f>
        <v>2.4787521766663585E-3</v>
      </c>
      <c r="J625" s="2">
        <f>+I625/I628*$J$4</f>
        <v>500</v>
      </c>
      <c r="K625" s="18">
        <f>+K618+(1/B628)*(J625-K618)</f>
        <v>500</v>
      </c>
      <c r="L625" s="18">
        <f>+(K625-K618)^2</f>
        <v>0</v>
      </c>
    </row>
    <row r="626" spans="1:12" x14ac:dyDescent="0.25">
      <c r="A626" t="s">
        <v>7</v>
      </c>
      <c r="C626" s="2">
        <v>1</v>
      </c>
      <c r="E626" s="2">
        <v>1</v>
      </c>
      <c r="G626" s="2">
        <v>1</v>
      </c>
      <c r="H626" s="2">
        <f>+SUMPRODUCT(C624:G624,C626:G626)</f>
        <v>10009</v>
      </c>
      <c r="I626" s="2">
        <f>+EXP(-$J$3*H626)</f>
        <v>0</v>
      </c>
      <c r="J626" s="2">
        <f>+I626/I628*$J$4</f>
        <v>0</v>
      </c>
      <c r="K626" s="18">
        <f>+K619+(1/B628)*(J626-K619)</f>
        <v>0</v>
      </c>
      <c r="L626" s="18">
        <f t="shared" ref="L626:L627" si="259">+(K626-K619)^2</f>
        <v>0</v>
      </c>
    </row>
    <row r="627" spans="1:12" x14ac:dyDescent="0.25">
      <c r="A627" t="s">
        <v>8</v>
      </c>
      <c r="F627" s="2">
        <v>1</v>
      </c>
      <c r="G627" s="2">
        <v>1</v>
      </c>
      <c r="H627" s="2">
        <f>+SUMPRODUCT(C624:G624,C627:G627)</f>
        <v>20</v>
      </c>
      <c r="I627" s="2">
        <f>+EXP(-$J$3*H627)</f>
        <v>2.4787521766663585E-3</v>
      </c>
      <c r="J627" s="2">
        <f>+I627/I628*$J$4</f>
        <v>500</v>
      </c>
      <c r="K627" s="18">
        <f>+K620+(1/B628)*(J627-K620)</f>
        <v>500</v>
      </c>
      <c r="L627" s="18">
        <f t="shared" si="259"/>
        <v>0</v>
      </c>
    </row>
    <row r="628" spans="1:12" x14ac:dyDescent="0.25">
      <c r="A628" t="s">
        <v>9</v>
      </c>
      <c r="B628">
        <f>+B621+1</f>
        <v>89</v>
      </c>
      <c r="C628" s="2">
        <f>+SUMPRODUCT(C625:C627,$J625:$J627)</f>
        <v>500</v>
      </c>
      <c r="D628" s="2">
        <f t="shared" ref="D628:G628" si="260">+SUMPRODUCT(D625:D627,$J625:$J627)</f>
        <v>500</v>
      </c>
      <c r="E628" s="2">
        <f t="shared" si="260"/>
        <v>0</v>
      </c>
      <c r="F628" s="2">
        <f t="shared" si="260"/>
        <v>500</v>
      </c>
      <c r="G628" s="2">
        <f t="shared" si="260"/>
        <v>500</v>
      </c>
      <c r="I628" s="2">
        <f>SUM(I625:I627)</f>
        <v>4.957504353332717E-3</v>
      </c>
      <c r="J628" s="2"/>
      <c r="K628" s="18"/>
      <c r="L628" s="18">
        <f>SUM(L625:L627)</f>
        <v>0</v>
      </c>
    </row>
    <row r="629" spans="1:12" x14ac:dyDescent="0.25">
      <c r="A629" t="s">
        <v>10</v>
      </c>
      <c r="C629" s="2">
        <f>+C622+(1/$B628)*(C628-C622)</f>
        <v>500</v>
      </c>
      <c r="D629" s="2">
        <f t="shared" ref="D629:G629" si="261">+D622+(1/$B628)*(D628-D622)</f>
        <v>500</v>
      </c>
      <c r="E629" s="2">
        <f t="shared" si="261"/>
        <v>0</v>
      </c>
      <c r="F629" s="2">
        <f t="shared" si="261"/>
        <v>500</v>
      </c>
      <c r="G629" s="2">
        <f t="shared" si="261"/>
        <v>500</v>
      </c>
      <c r="H629" s="2">
        <f>+(C629-C622)^2+(D629-D622)^2+(E629-E622)^2+(F629-F622)^2+(G629-G622)^2</f>
        <v>0</v>
      </c>
      <c r="J629" s="23">
        <f>+(SUMPRODUCT(C624:G624,C629:G629)-$J$4*MIN(H625:H627))/($J$4*MIN(H625:H627))</f>
        <v>0</v>
      </c>
      <c r="K629" s="19"/>
      <c r="L629" s="19"/>
    </row>
    <row r="630" spans="1:12" x14ac:dyDescent="0.25">
      <c r="J630" s="2" t="s">
        <v>35</v>
      </c>
      <c r="K630" s="19"/>
      <c r="L630" s="19"/>
    </row>
    <row r="631" spans="1:12" x14ac:dyDescent="0.25">
      <c r="A631" t="s">
        <v>5</v>
      </c>
      <c r="C631" s="2">
        <f>+C629/$C$5</f>
        <v>5</v>
      </c>
      <c r="D631" s="2">
        <f>+$D$4</f>
        <v>15</v>
      </c>
      <c r="E631" s="2">
        <f>+$E$4</f>
        <v>9999</v>
      </c>
      <c r="F631" s="2">
        <f>+$F$4</f>
        <v>15</v>
      </c>
      <c r="G631" s="2">
        <f>+G629/$G$5</f>
        <v>5</v>
      </c>
      <c r="K631" s="19"/>
      <c r="L631" s="19"/>
    </row>
    <row r="632" spans="1:12" x14ac:dyDescent="0.25">
      <c r="A632" t="s">
        <v>6</v>
      </c>
      <c r="C632" s="2">
        <v>1</v>
      </c>
      <c r="D632" s="2">
        <v>1</v>
      </c>
      <c r="H632" s="2">
        <f>+SUMPRODUCT(C631:G631,C632:G632)</f>
        <v>20</v>
      </c>
      <c r="I632" s="2">
        <f>+EXP(-$J$3*H632)</f>
        <v>2.4787521766663585E-3</v>
      </c>
      <c r="J632" s="2">
        <f>+I632/I635*$J$4</f>
        <v>500</v>
      </c>
      <c r="K632" s="18">
        <f>+K625+(1/B635)*(J632-K625)</f>
        <v>500</v>
      </c>
      <c r="L632" s="18">
        <f>+(K632-K625)^2</f>
        <v>0</v>
      </c>
    </row>
    <row r="633" spans="1:12" x14ac:dyDescent="0.25">
      <c r="A633" t="s">
        <v>7</v>
      </c>
      <c r="C633" s="2">
        <v>1</v>
      </c>
      <c r="E633" s="2">
        <v>1</v>
      </c>
      <c r="G633" s="2">
        <v>1</v>
      </c>
      <c r="H633" s="2">
        <f>+SUMPRODUCT(C631:G631,C633:G633)</f>
        <v>10009</v>
      </c>
      <c r="I633" s="2">
        <f>+EXP(-$J$3*H633)</f>
        <v>0</v>
      </c>
      <c r="J633" s="2">
        <f>+I633/I635*$J$4</f>
        <v>0</v>
      </c>
      <c r="K633" s="18">
        <f>+K626+(1/B635)*(J633-K626)</f>
        <v>0</v>
      </c>
      <c r="L633" s="18">
        <f t="shared" ref="L633:L634" si="262">+(K633-K626)^2</f>
        <v>0</v>
      </c>
    </row>
    <row r="634" spans="1:12" x14ac:dyDescent="0.25">
      <c r="A634" t="s">
        <v>8</v>
      </c>
      <c r="F634" s="2">
        <v>1</v>
      </c>
      <c r="G634" s="2">
        <v>1</v>
      </c>
      <c r="H634" s="2">
        <f>+SUMPRODUCT(C631:G631,C634:G634)</f>
        <v>20</v>
      </c>
      <c r="I634" s="2">
        <f>+EXP(-$J$3*H634)</f>
        <v>2.4787521766663585E-3</v>
      </c>
      <c r="J634" s="2">
        <f>+I634/I635*$J$4</f>
        <v>500</v>
      </c>
      <c r="K634" s="18">
        <f>+K627+(1/B635)*(J634-K627)</f>
        <v>500</v>
      </c>
      <c r="L634" s="18">
        <f t="shared" si="262"/>
        <v>0</v>
      </c>
    </row>
    <row r="635" spans="1:12" x14ac:dyDescent="0.25">
      <c r="A635" t="s">
        <v>9</v>
      </c>
      <c r="B635">
        <f>+B628+1</f>
        <v>90</v>
      </c>
      <c r="C635" s="2">
        <f>+SUMPRODUCT(C632:C634,$J632:$J634)</f>
        <v>500</v>
      </c>
      <c r="D635" s="2">
        <f t="shared" ref="D635:G635" si="263">+SUMPRODUCT(D632:D634,$J632:$J634)</f>
        <v>500</v>
      </c>
      <c r="E635" s="2">
        <f t="shared" si="263"/>
        <v>0</v>
      </c>
      <c r="F635" s="2">
        <f t="shared" si="263"/>
        <v>500</v>
      </c>
      <c r="G635" s="2">
        <f t="shared" si="263"/>
        <v>500</v>
      </c>
      <c r="I635" s="2">
        <f>SUM(I632:I634)</f>
        <v>4.957504353332717E-3</v>
      </c>
      <c r="J635" s="2"/>
      <c r="K635" s="18"/>
      <c r="L635" s="18">
        <f>SUM(L632:L634)</f>
        <v>0</v>
      </c>
    </row>
    <row r="636" spans="1:12" x14ac:dyDescent="0.25">
      <c r="A636" t="s">
        <v>10</v>
      </c>
      <c r="C636" s="2">
        <f>+C629+(1/$B635)*(C635-C629)</f>
        <v>500</v>
      </c>
      <c r="D636" s="2">
        <f t="shared" ref="D636:G636" si="264">+D629+(1/$B635)*(D635-D629)</f>
        <v>500</v>
      </c>
      <c r="E636" s="2">
        <f t="shared" si="264"/>
        <v>0</v>
      </c>
      <c r="F636" s="2">
        <f t="shared" si="264"/>
        <v>500</v>
      </c>
      <c r="G636" s="2">
        <f t="shared" si="264"/>
        <v>500</v>
      </c>
      <c r="H636" s="2">
        <f>+(C636-C629)^2+(D636-D629)^2+(E636-E629)^2+(F636-F629)^2+(G636-G629)^2</f>
        <v>0</v>
      </c>
      <c r="J636" s="23">
        <f>+(SUMPRODUCT(C631:G631,C636:G636)-$J$4*MIN(H632:H634))/($J$4*MIN(H632:H634))</f>
        <v>0</v>
      </c>
      <c r="K636" s="19"/>
      <c r="L636" s="19"/>
    </row>
    <row r="637" spans="1:12" x14ac:dyDescent="0.25">
      <c r="J637" s="2" t="s">
        <v>35</v>
      </c>
      <c r="K637" s="19"/>
      <c r="L637" s="19"/>
    </row>
    <row r="638" spans="1:12" x14ac:dyDescent="0.25">
      <c r="A638" t="s">
        <v>5</v>
      </c>
      <c r="C638" s="2">
        <f>+C636/$C$5</f>
        <v>5</v>
      </c>
      <c r="D638" s="2">
        <f>+$D$4</f>
        <v>15</v>
      </c>
      <c r="E638" s="2">
        <f>+$E$4</f>
        <v>9999</v>
      </c>
      <c r="F638" s="2">
        <f>+$F$4</f>
        <v>15</v>
      </c>
      <c r="G638" s="2">
        <f>+G636/$G$5</f>
        <v>5</v>
      </c>
      <c r="K638" s="19"/>
      <c r="L638" s="19"/>
    </row>
    <row r="639" spans="1:12" x14ac:dyDescent="0.25">
      <c r="A639" t="s">
        <v>6</v>
      </c>
      <c r="C639" s="2">
        <v>1</v>
      </c>
      <c r="D639" s="2">
        <v>1</v>
      </c>
      <c r="H639" s="2">
        <f>+SUMPRODUCT(C638:G638,C639:G639)</f>
        <v>20</v>
      </c>
      <c r="I639" s="2">
        <f>+EXP(-$J$3*H639)</f>
        <v>2.4787521766663585E-3</v>
      </c>
      <c r="J639" s="2">
        <f>+I639/I642*$J$4</f>
        <v>500</v>
      </c>
      <c r="K639" s="18">
        <f>+K632+(1/B642)*(J639-K632)</f>
        <v>500</v>
      </c>
      <c r="L639" s="18">
        <f>+(K639-K632)^2</f>
        <v>0</v>
      </c>
    </row>
    <row r="640" spans="1:12" x14ac:dyDescent="0.25">
      <c r="A640" t="s">
        <v>7</v>
      </c>
      <c r="C640" s="2">
        <v>1</v>
      </c>
      <c r="E640" s="2">
        <v>1</v>
      </c>
      <c r="G640" s="2">
        <v>1</v>
      </c>
      <c r="H640" s="2">
        <f>+SUMPRODUCT(C638:G638,C640:G640)</f>
        <v>10009</v>
      </c>
      <c r="I640" s="2">
        <f>+EXP(-$J$3*H640)</f>
        <v>0</v>
      </c>
      <c r="J640" s="2">
        <f>+I640/I642*$J$4</f>
        <v>0</v>
      </c>
      <c r="K640" s="18">
        <f>+K633+(1/B642)*(J640-K633)</f>
        <v>0</v>
      </c>
      <c r="L640" s="18">
        <f t="shared" ref="L640:L641" si="265">+(K640-K633)^2</f>
        <v>0</v>
      </c>
    </row>
    <row r="641" spans="1:12" x14ac:dyDescent="0.25">
      <c r="A641" t="s">
        <v>8</v>
      </c>
      <c r="F641" s="2">
        <v>1</v>
      </c>
      <c r="G641" s="2">
        <v>1</v>
      </c>
      <c r="H641" s="2">
        <f>+SUMPRODUCT(C638:G638,C641:G641)</f>
        <v>20</v>
      </c>
      <c r="I641" s="2">
        <f>+EXP(-$J$3*H641)</f>
        <v>2.4787521766663585E-3</v>
      </c>
      <c r="J641" s="2">
        <f>+I641/I642*$J$4</f>
        <v>500</v>
      </c>
      <c r="K641" s="18">
        <f>+K634+(1/B642)*(J641-K634)</f>
        <v>500</v>
      </c>
      <c r="L641" s="18">
        <f t="shared" si="265"/>
        <v>0</v>
      </c>
    </row>
    <row r="642" spans="1:12" x14ac:dyDescent="0.25">
      <c r="A642" t="s">
        <v>9</v>
      </c>
      <c r="B642">
        <f>+B635+1</f>
        <v>91</v>
      </c>
      <c r="C642" s="2">
        <f>+SUMPRODUCT(C639:C641,$J639:$J641)</f>
        <v>500</v>
      </c>
      <c r="D642" s="2">
        <f t="shared" ref="D642:G642" si="266">+SUMPRODUCT(D639:D641,$J639:$J641)</f>
        <v>500</v>
      </c>
      <c r="E642" s="2">
        <f t="shared" si="266"/>
        <v>0</v>
      </c>
      <c r="F642" s="2">
        <f t="shared" si="266"/>
        <v>500</v>
      </c>
      <c r="G642" s="2">
        <f t="shared" si="266"/>
        <v>500</v>
      </c>
      <c r="I642" s="2">
        <f>SUM(I639:I641)</f>
        <v>4.957504353332717E-3</v>
      </c>
      <c r="J642" s="2"/>
      <c r="K642" s="18"/>
      <c r="L642" s="18">
        <f>SUM(L639:L641)</f>
        <v>0</v>
      </c>
    </row>
    <row r="643" spans="1:12" x14ac:dyDescent="0.25">
      <c r="A643" t="s">
        <v>10</v>
      </c>
      <c r="C643" s="2">
        <f>+C636+(1/$B642)*(C642-C636)</f>
        <v>500</v>
      </c>
      <c r="D643" s="2">
        <f t="shared" ref="D643:G643" si="267">+D636+(1/$B642)*(D642-D636)</f>
        <v>500</v>
      </c>
      <c r="E643" s="2">
        <f t="shared" si="267"/>
        <v>0</v>
      </c>
      <c r="F643" s="2">
        <f t="shared" si="267"/>
        <v>500</v>
      </c>
      <c r="G643" s="2">
        <f t="shared" si="267"/>
        <v>500</v>
      </c>
      <c r="H643" s="2">
        <f>+(C643-C636)^2+(D643-D636)^2+(E643-E636)^2+(F643-F636)^2+(G643-G636)^2</f>
        <v>0</v>
      </c>
      <c r="J643" s="23">
        <f>+(SUMPRODUCT(C638:G638,C643:G643)-$J$4*MIN(H639:H641))/($J$4*MIN(H639:H641))</f>
        <v>0</v>
      </c>
      <c r="K643" s="19"/>
      <c r="L643" s="19"/>
    </row>
    <row r="644" spans="1:12" x14ac:dyDescent="0.25">
      <c r="J644" s="2" t="s">
        <v>35</v>
      </c>
      <c r="K644" s="19"/>
      <c r="L644" s="19"/>
    </row>
    <row r="645" spans="1:12" x14ac:dyDescent="0.25">
      <c r="A645" t="s">
        <v>5</v>
      </c>
      <c r="C645" s="2">
        <f>+C643/$C$5</f>
        <v>5</v>
      </c>
      <c r="D645" s="2">
        <f>+$D$4</f>
        <v>15</v>
      </c>
      <c r="E645" s="2">
        <f>+$E$4</f>
        <v>9999</v>
      </c>
      <c r="F645" s="2">
        <f>+$F$4</f>
        <v>15</v>
      </c>
      <c r="G645" s="2">
        <f>+G643/$G$5</f>
        <v>5</v>
      </c>
      <c r="K645" s="19"/>
      <c r="L645" s="19"/>
    </row>
    <row r="646" spans="1:12" x14ac:dyDescent="0.25">
      <c r="A646" t="s">
        <v>6</v>
      </c>
      <c r="C646" s="2">
        <v>1</v>
      </c>
      <c r="D646" s="2">
        <v>1</v>
      </c>
      <c r="H646" s="2">
        <f>+SUMPRODUCT(C645:G645,C646:G646)</f>
        <v>20</v>
      </c>
      <c r="I646" s="2">
        <f>+EXP(-$J$3*H646)</f>
        <v>2.4787521766663585E-3</v>
      </c>
      <c r="J646" s="2">
        <f>+I646/I649*$J$4</f>
        <v>500</v>
      </c>
      <c r="K646" s="18">
        <f>+K639+(1/B649)*(J646-K639)</f>
        <v>500</v>
      </c>
      <c r="L646" s="18">
        <f>+(K646-K639)^2</f>
        <v>0</v>
      </c>
    </row>
    <row r="647" spans="1:12" x14ac:dyDescent="0.25">
      <c r="A647" t="s">
        <v>7</v>
      </c>
      <c r="C647" s="2">
        <v>1</v>
      </c>
      <c r="E647" s="2">
        <v>1</v>
      </c>
      <c r="G647" s="2">
        <v>1</v>
      </c>
      <c r="H647" s="2">
        <f>+SUMPRODUCT(C645:G645,C647:G647)</f>
        <v>10009</v>
      </c>
      <c r="I647" s="2">
        <f>+EXP(-$J$3*H647)</f>
        <v>0</v>
      </c>
      <c r="J647" s="2">
        <f>+I647/I649*$J$4</f>
        <v>0</v>
      </c>
      <c r="K647" s="18">
        <f>+K640+(1/B649)*(J647-K640)</f>
        <v>0</v>
      </c>
      <c r="L647" s="18">
        <f t="shared" ref="L647:L648" si="268">+(K647-K640)^2</f>
        <v>0</v>
      </c>
    </row>
    <row r="648" spans="1:12" x14ac:dyDescent="0.25">
      <c r="A648" t="s">
        <v>8</v>
      </c>
      <c r="F648" s="2">
        <v>1</v>
      </c>
      <c r="G648" s="2">
        <v>1</v>
      </c>
      <c r="H648" s="2">
        <f>+SUMPRODUCT(C645:G645,C648:G648)</f>
        <v>20</v>
      </c>
      <c r="I648" s="2">
        <f>+EXP(-$J$3*H648)</f>
        <v>2.4787521766663585E-3</v>
      </c>
      <c r="J648" s="2">
        <f>+I648/I649*$J$4</f>
        <v>500</v>
      </c>
      <c r="K648" s="18">
        <f>+K641+(1/B649)*(J648-K641)</f>
        <v>500</v>
      </c>
      <c r="L648" s="18">
        <f t="shared" si="268"/>
        <v>0</v>
      </c>
    </row>
    <row r="649" spans="1:12" x14ac:dyDescent="0.25">
      <c r="A649" t="s">
        <v>9</v>
      </c>
      <c r="B649">
        <f>+B642+1</f>
        <v>92</v>
      </c>
      <c r="C649" s="2">
        <f>+SUMPRODUCT(C646:C648,$J646:$J648)</f>
        <v>500</v>
      </c>
      <c r="D649" s="2">
        <f t="shared" ref="D649:G649" si="269">+SUMPRODUCT(D646:D648,$J646:$J648)</f>
        <v>500</v>
      </c>
      <c r="E649" s="2">
        <f t="shared" si="269"/>
        <v>0</v>
      </c>
      <c r="F649" s="2">
        <f t="shared" si="269"/>
        <v>500</v>
      </c>
      <c r="G649" s="2">
        <f t="shared" si="269"/>
        <v>500</v>
      </c>
      <c r="I649" s="2">
        <f>SUM(I646:I648)</f>
        <v>4.957504353332717E-3</v>
      </c>
      <c r="J649" s="2"/>
      <c r="K649" s="18"/>
      <c r="L649" s="18">
        <f>SUM(L646:L648)</f>
        <v>0</v>
      </c>
    </row>
    <row r="650" spans="1:12" x14ac:dyDescent="0.25">
      <c r="A650" t="s">
        <v>10</v>
      </c>
      <c r="C650" s="2">
        <f>+C643+(1/$B649)*(C649-C643)</f>
        <v>500</v>
      </c>
      <c r="D650" s="2">
        <f t="shared" ref="D650:G650" si="270">+D643+(1/$B649)*(D649-D643)</f>
        <v>500</v>
      </c>
      <c r="E650" s="2">
        <f t="shared" si="270"/>
        <v>0</v>
      </c>
      <c r="F650" s="2">
        <f t="shared" si="270"/>
        <v>500</v>
      </c>
      <c r="G650" s="2">
        <f t="shared" si="270"/>
        <v>500</v>
      </c>
      <c r="H650" s="2">
        <f>+(C650-C643)^2+(D650-D643)^2+(E650-E643)^2+(F650-F643)^2+(G650-G643)^2</f>
        <v>0</v>
      </c>
      <c r="J650" s="23">
        <f>+(SUMPRODUCT(C645:G645,C650:G650)-$J$4*MIN(H646:H648))/($J$4*MIN(H646:H648))</f>
        <v>0</v>
      </c>
      <c r="K650" s="19"/>
      <c r="L650" s="19"/>
    </row>
    <row r="651" spans="1:12" x14ac:dyDescent="0.25">
      <c r="J651" s="2" t="s">
        <v>35</v>
      </c>
      <c r="K651" s="19"/>
      <c r="L651" s="19"/>
    </row>
    <row r="652" spans="1:12" x14ac:dyDescent="0.25">
      <c r="A652" t="s">
        <v>5</v>
      </c>
      <c r="C652" s="2">
        <f>+C650/$C$5</f>
        <v>5</v>
      </c>
      <c r="D652" s="2">
        <f>+$D$4</f>
        <v>15</v>
      </c>
      <c r="E652" s="2">
        <f>+$E$4</f>
        <v>9999</v>
      </c>
      <c r="F652" s="2">
        <f>+$F$4</f>
        <v>15</v>
      </c>
      <c r="G652" s="2">
        <f>+G650/$G$5</f>
        <v>5</v>
      </c>
      <c r="K652" s="19"/>
      <c r="L652" s="19"/>
    </row>
    <row r="653" spans="1:12" x14ac:dyDescent="0.25">
      <c r="A653" t="s">
        <v>6</v>
      </c>
      <c r="C653" s="2">
        <v>1</v>
      </c>
      <c r="D653" s="2">
        <v>1</v>
      </c>
      <c r="H653" s="2">
        <f>+SUMPRODUCT(C652:G652,C653:G653)</f>
        <v>20</v>
      </c>
      <c r="I653" s="2">
        <f>+EXP(-$J$3*H653)</f>
        <v>2.4787521766663585E-3</v>
      </c>
      <c r="J653" s="2">
        <f>+I653/I656*$J$4</f>
        <v>500</v>
      </c>
      <c r="K653" s="18">
        <f>+K646+(1/B656)*(J653-K646)</f>
        <v>500</v>
      </c>
      <c r="L653" s="18">
        <f>+(K653-K646)^2</f>
        <v>0</v>
      </c>
    </row>
    <row r="654" spans="1:12" x14ac:dyDescent="0.25">
      <c r="A654" t="s">
        <v>7</v>
      </c>
      <c r="C654" s="2">
        <v>1</v>
      </c>
      <c r="E654" s="2">
        <v>1</v>
      </c>
      <c r="G654" s="2">
        <v>1</v>
      </c>
      <c r="H654" s="2">
        <f>+SUMPRODUCT(C652:G652,C654:G654)</f>
        <v>10009</v>
      </c>
      <c r="I654" s="2">
        <f>+EXP(-$J$3*H654)</f>
        <v>0</v>
      </c>
      <c r="J654" s="2">
        <f>+I654/I656*$J$4</f>
        <v>0</v>
      </c>
      <c r="K654" s="18">
        <f>+K647+(1/B656)*(J654-K647)</f>
        <v>0</v>
      </c>
      <c r="L654" s="18">
        <f t="shared" ref="L654:L655" si="271">+(K654-K647)^2</f>
        <v>0</v>
      </c>
    </row>
    <row r="655" spans="1:12" x14ac:dyDescent="0.25">
      <c r="A655" t="s">
        <v>8</v>
      </c>
      <c r="F655" s="2">
        <v>1</v>
      </c>
      <c r="G655" s="2">
        <v>1</v>
      </c>
      <c r="H655" s="2">
        <f>+SUMPRODUCT(C652:G652,C655:G655)</f>
        <v>20</v>
      </c>
      <c r="I655" s="2">
        <f>+EXP(-$J$3*H655)</f>
        <v>2.4787521766663585E-3</v>
      </c>
      <c r="J655" s="2">
        <f>+I655/I656*$J$4</f>
        <v>500</v>
      </c>
      <c r="K655" s="18">
        <f>+K648+(1/B656)*(J655-K648)</f>
        <v>500</v>
      </c>
      <c r="L655" s="18">
        <f t="shared" si="271"/>
        <v>0</v>
      </c>
    </row>
    <row r="656" spans="1:12" x14ac:dyDescent="0.25">
      <c r="A656" t="s">
        <v>9</v>
      </c>
      <c r="B656">
        <f>+B649+1</f>
        <v>93</v>
      </c>
      <c r="C656" s="2">
        <f>+SUMPRODUCT(C653:C655,$J653:$J655)</f>
        <v>500</v>
      </c>
      <c r="D656" s="2">
        <f t="shared" ref="D656:G656" si="272">+SUMPRODUCT(D653:D655,$J653:$J655)</f>
        <v>500</v>
      </c>
      <c r="E656" s="2">
        <f t="shared" si="272"/>
        <v>0</v>
      </c>
      <c r="F656" s="2">
        <f t="shared" si="272"/>
        <v>500</v>
      </c>
      <c r="G656" s="2">
        <f t="shared" si="272"/>
        <v>500</v>
      </c>
      <c r="I656" s="2">
        <f>SUM(I653:I655)</f>
        <v>4.957504353332717E-3</v>
      </c>
      <c r="J656" s="2"/>
      <c r="K656" s="18"/>
      <c r="L656" s="18">
        <f>SUM(L653:L655)</f>
        <v>0</v>
      </c>
    </row>
    <row r="657" spans="1:12" x14ac:dyDescent="0.25">
      <c r="A657" t="s">
        <v>10</v>
      </c>
      <c r="C657" s="2">
        <f>+C650+(1/$B656)*(C656-C650)</f>
        <v>500</v>
      </c>
      <c r="D657" s="2">
        <f t="shared" ref="D657:G657" si="273">+D650+(1/$B656)*(D656-D650)</f>
        <v>500</v>
      </c>
      <c r="E657" s="2">
        <f t="shared" si="273"/>
        <v>0</v>
      </c>
      <c r="F657" s="2">
        <f t="shared" si="273"/>
        <v>500</v>
      </c>
      <c r="G657" s="2">
        <f t="shared" si="273"/>
        <v>500</v>
      </c>
      <c r="H657" s="2">
        <f>+(C657-C650)^2+(D657-D650)^2+(E657-E650)^2+(F657-F650)^2+(G657-G650)^2</f>
        <v>0</v>
      </c>
      <c r="J657" s="23">
        <f>+(SUMPRODUCT(C652:G652,C657:G657)-$J$4*MIN(H653:H655))/($J$4*MIN(H653:H655))</f>
        <v>0</v>
      </c>
      <c r="K657" s="19"/>
      <c r="L657" s="19"/>
    </row>
    <row r="658" spans="1:12" x14ac:dyDescent="0.25">
      <c r="J658" s="2" t="s">
        <v>35</v>
      </c>
      <c r="K658" s="19"/>
      <c r="L658" s="19"/>
    </row>
    <row r="659" spans="1:12" x14ac:dyDescent="0.25">
      <c r="A659" t="s">
        <v>5</v>
      </c>
      <c r="C659" s="2">
        <f>+C657/$C$5</f>
        <v>5</v>
      </c>
      <c r="D659" s="2">
        <f>+$D$4</f>
        <v>15</v>
      </c>
      <c r="E659" s="2">
        <f>+$E$4</f>
        <v>9999</v>
      </c>
      <c r="F659" s="2">
        <f>+$F$4</f>
        <v>15</v>
      </c>
      <c r="G659" s="2">
        <f>+G657/$G$5</f>
        <v>5</v>
      </c>
      <c r="K659" s="19"/>
      <c r="L659" s="19"/>
    </row>
    <row r="660" spans="1:12" x14ac:dyDescent="0.25">
      <c r="A660" t="s">
        <v>6</v>
      </c>
      <c r="C660" s="2">
        <v>1</v>
      </c>
      <c r="D660" s="2">
        <v>1</v>
      </c>
      <c r="H660" s="2">
        <f>+SUMPRODUCT(C659:G659,C660:G660)</f>
        <v>20</v>
      </c>
      <c r="I660" s="2">
        <f>+EXP(-$J$3*H660)</f>
        <v>2.4787521766663585E-3</v>
      </c>
      <c r="J660" s="2">
        <f>+I660/I663*$J$4</f>
        <v>500</v>
      </c>
      <c r="K660" s="18">
        <f>+K653+(1/B663)*(J660-K653)</f>
        <v>500</v>
      </c>
      <c r="L660" s="18">
        <f>+(K660-K653)^2</f>
        <v>0</v>
      </c>
    </row>
    <row r="661" spans="1:12" x14ac:dyDescent="0.25">
      <c r="A661" t="s">
        <v>7</v>
      </c>
      <c r="C661" s="2">
        <v>1</v>
      </c>
      <c r="E661" s="2">
        <v>1</v>
      </c>
      <c r="G661" s="2">
        <v>1</v>
      </c>
      <c r="H661" s="2">
        <f>+SUMPRODUCT(C659:G659,C661:G661)</f>
        <v>10009</v>
      </c>
      <c r="I661" s="2">
        <f>+EXP(-$J$3*H661)</f>
        <v>0</v>
      </c>
      <c r="J661" s="2">
        <f>+I661/I663*$J$4</f>
        <v>0</v>
      </c>
      <c r="K661" s="18">
        <f>+K654+(1/B663)*(J661-K654)</f>
        <v>0</v>
      </c>
      <c r="L661" s="18">
        <f t="shared" ref="L661:L662" si="274">+(K661-K654)^2</f>
        <v>0</v>
      </c>
    </row>
    <row r="662" spans="1:12" x14ac:dyDescent="0.25">
      <c r="A662" t="s">
        <v>8</v>
      </c>
      <c r="F662" s="2">
        <v>1</v>
      </c>
      <c r="G662" s="2">
        <v>1</v>
      </c>
      <c r="H662" s="2">
        <f>+SUMPRODUCT(C659:G659,C662:G662)</f>
        <v>20</v>
      </c>
      <c r="I662" s="2">
        <f>+EXP(-$J$3*H662)</f>
        <v>2.4787521766663585E-3</v>
      </c>
      <c r="J662" s="2">
        <f>+I662/I663*$J$4</f>
        <v>500</v>
      </c>
      <c r="K662" s="18">
        <f>+K655+(1/B663)*(J662-K655)</f>
        <v>500</v>
      </c>
      <c r="L662" s="18">
        <f t="shared" si="274"/>
        <v>0</v>
      </c>
    </row>
    <row r="663" spans="1:12" x14ac:dyDescent="0.25">
      <c r="A663" t="s">
        <v>9</v>
      </c>
      <c r="B663">
        <f>+B656+1</f>
        <v>94</v>
      </c>
      <c r="C663" s="2">
        <f>+SUMPRODUCT(C660:C662,$J660:$J662)</f>
        <v>500</v>
      </c>
      <c r="D663" s="2">
        <f t="shared" ref="D663:G663" si="275">+SUMPRODUCT(D660:D662,$J660:$J662)</f>
        <v>500</v>
      </c>
      <c r="E663" s="2">
        <f t="shared" si="275"/>
        <v>0</v>
      </c>
      <c r="F663" s="2">
        <f t="shared" si="275"/>
        <v>500</v>
      </c>
      <c r="G663" s="2">
        <f t="shared" si="275"/>
        <v>500</v>
      </c>
      <c r="I663" s="2">
        <f>SUM(I660:I662)</f>
        <v>4.957504353332717E-3</v>
      </c>
      <c r="J663" s="2"/>
      <c r="K663" s="18"/>
      <c r="L663" s="18">
        <f>SUM(L660:L662)</f>
        <v>0</v>
      </c>
    </row>
    <row r="664" spans="1:12" x14ac:dyDescent="0.25">
      <c r="A664" t="s">
        <v>10</v>
      </c>
      <c r="C664" s="2">
        <f>+C657+(1/$B663)*(C663-C657)</f>
        <v>500</v>
      </c>
      <c r="D664" s="2">
        <f t="shared" ref="D664:G664" si="276">+D657+(1/$B663)*(D663-D657)</f>
        <v>500</v>
      </c>
      <c r="E664" s="2">
        <f t="shared" si="276"/>
        <v>0</v>
      </c>
      <c r="F664" s="2">
        <f t="shared" si="276"/>
        <v>500</v>
      </c>
      <c r="G664" s="2">
        <f t="shared" si="276"/>
        <v>500</v>
      </c>
      <c r="H664" s="2">
        <f>+(C664-C657)^2+(D664-D657)^2+(E664-E657)^2+(F664-F657)^2+(G664-G657)^2</f>
        <v>0</v>
      </c>
      <c r="J664" s="23">
        <f>+(SUMPRODUCT(C659:G659,C664:G664)-$J$4*MIN(H660:H662))/($J$4*MIN(H660:H662))</f>
        <v>0</v>
      </c>
      <c r="K664" s="19"/>
      <c r="L664" s="19"/>
    </row>
    <row r="665" spans="1:12" x14ac:dyDescent="0.25">
      <c r="J665" s="2" t="s">
        <v>35</v>
      </c>
      <c r="K665" s="19"/>
      <c r="L665" s="19"/>
    </row>
    <row r="666" spans="1:12" x14ac:dyDescent="0.25">
      <c r="A666" t="s">
        <v>5</v>
      </c>
      <c r="C666" s="2">
        <f>+C664/$C$5</f>
        <v>5</v>
      </c>
      <c r="D666" s="2">
        <f>+$D$4</f>
        <v>15</v>
      </c>
      <c r="E666" s="2">
        <f>+$E$4</f>
        <v>9999</v>
      </c>
      <c r="F666" s="2">
        <f>+$F$4</f>
        <v>15</v>
      </c>
      <c r="G666" s="2">
        <f>+G664/$G$5</f>
        <v>5</v>
      </c>
      <c r="K666" s="19"/>
      <c r="L666" s="19"/>
    </row>
    <row r="667" spans="1:12" x14ac:dyDescent="0.25">
      <c r="A667" t="s">
        <v>6</v>
      </c>
      <c r="C667" s="2">
        <v>1</v>
      </c>
      <c r="D667" s="2">
        <v>1</v>
      </c>
      <c r="H667" s="2">
        <f>+SUMPRODUCT(C666:G666,C667:G667)</f>
        <v>20</v>
      </c>
      <c r="I667" s="2">
        <f>+EXP(-$J$3*H667)</f>
        <v>2.4787521766663585E-3</v>
      </c>
      <c r="J667" s="2">
        <f>+I667/I670*$J$4</f>
        <v>500</v>
      </c>
      <c r="K667" s="18">
        <f>+K660+(1/B670)*(J667-K660)</f>
        <v>500</v>
      </c>
      <c r="L667" s="18">
        <f>+(K667-K660)^2</f>
        <v>0</v>
      </c>
    </row>
    <row r="668" spans="1:12" x14ac:dyDescent="0.25">
      <c r="A668" t="s">
        <v>7</v>
      </c>
      <c r="C668" s="2">
        <v>1</v>
      </c>
      <c r="E668" s="2">
        <v>1</v>
      </c>
      <c r="G668" s="2">
        <v>1</v>
      </c>
      <c r="H668" s="2">
        <f>+SUMPRODUCT(C666:G666,C668:G668)</f>
        <v>10009</v>
      </c>
      <c r="I668" s="2">
        <f>+EXP(-$J$3*H668)</f>
        <v>0</v>
      </c>
      <c r="J668" s="2">
        <f>+I668/I670*$J$4</f>
        <v>0</v>
      </c>
      <c r="K668" s="18">
        <f>+K661+(1/B670)*(J668-K661)</f>
        <v>0</v>
      </c>
      <c r="L668" s="18">
        <f t="shared" ref="L668:L669" si="277">+(K668-K661)^2</f>
        <v>0</v>
      </c>
    </row>
    <row r="669" spans="1:12" x14ac:dyDescent="0.25">
      <c r="A669" t="s">
        <v>8</v>
      </c>
      <c r="F669" s="2">
        <v>1</v>
      </c>
      <c r="G669" s="2">
        <v>1</v>
      </c>
      <c r="H669" s="2">
        <f>+SUMPRODUCT(C666:G666,C669:G669)</f>
        <v>20</v>
      </c>
      <c r="I669" s="2">
        <f>+EXP(-$J$3*H669)</f>
        <v>2.4787521766663585E-3</v>
      </c>
      <c r="J669" s="2">
        <f>+I669/I670*$J$4</f>
        <v>500</v>
      </c>
      <c r="K669" s="18">
        <f>+K662+(1/B670)*(J669-K662)</f>
        <v>500</v>
      </c>
      <c r="L669" s="18">
        <f t="shared" si="277"/>
        <v>0</v>
      </c>
    </row>
    <row r="670" spans="1:12" x14ac:dyDescent="0.25">
      <c r="A670" t="s">
        <v>9</v>
      </c>
      <c r="B670">
        <f>+B663+1</f>
        <v>95</v>
      </c>
      <c r="C670" s="2">
        <f>+SUMPRODUCT(C667:C669,$J667:$J669)</f>
        <v>500</v>
      </c>
      <c r="D670" s="2">
        <f t="shared" ref="D670:G670" si="278">+SUMPRODUCT(D667:D669,$J667:$J669)</f>
        <v>500</v>
      </c>
      <c r="E670" s="2">
        <f t="shared" si="278"/>
        <v>0</v>
      </c>
      <c r="F670" s="2">
        <f t="shared" si="278"/>
        <v>500</v>
      </c>
      <c r="G670" s="2">
        <f t="shared" si="278"/>
        <v>500</v>
      </c>
      <c r="I670" s="2">
        <f>SUM(I667:I669)</f>
        <v>4.957504353332717E-3</v>
      </c>
      <c r="J670" s="2"/>
      <c r="K670" s="18"/>
      <c r="L670" s="18">
        <f>SUM(L667:L669)</f>
        <v>0</v>
      </c>
    </row>
    <row r="671" spans="1:12" x14ac:dyDescent="0.25">
      <c r="A671" t="s">
        <v>10</v>
      </c>
      <c r="C671" s="2">
        <f>+C664+(1/$B670)*(C670-C664)</f>
        <v>500</v>
      </c>
      <c r="D671" s="2">
        <f t="shared" ref="D671:G671" si="279">+D664+(1/$B670)*(D670-D664)</f>
        <v>500</v>
      </c>
      <c r="E671" s="2">
        <f t="shared" si="279"/>
        <v>0</v>
      </c>
      <c r="F671" s="2">
        <f t="shared" si="279"/>
        <v>500</v>
      </c>
      <c r="G671" s="2">
        <f t="shared" si="279"/>
        <v>500</v>
      </c>
      <c r="H671" s="2">
        <f>+(C671-C664)^2+(D671-D664)^2+(E671-E664)^2+(F671-F664)^2+(G671-G664)^2</f>
        <v>0</v>
      </c>
      <c r="J671" s="23">
        <f>+(SUMPRODUCT(C666:G666,C671:G671)-$J$4*MIN(H667:H669))/($J$4*MIN(H667:H669))</f>
        <v>0</v>
      </c>
      <c r="K671" s="19"/>
      <c r="L671" s="19"/>
    </row>
    <row r="672" spans="1:12" x14ac:dyDescent="0.25">
      <c r="J672" s="2" t="s">
        <v>35</v>
      </c>
      <c r="K672" s="19"/>
      <c r="L672" s="19"/>
    </row>
    <row r="673" spans="1:12" x14ac:dyDescent="0.25">
      <c r="A673" t="s">
        <v>5</v>
      </c>
      <c r="C673" s="2">
        <f>+C671/$C$5</f>
        <v>5</v>
      </c>
      <c r="D673" s="2">
        <f>+$D$4</f>
        <v>15</v>
      </c>
      <c r="E673" s="2">
        <f>+$E$4</f>
        <v>9999</v>
      </c>
      <c r="F673" s="2">
        <f>+$F$4</f>
        <v>15</v>
      </c>
      <c r="G673" s="2">
        <f>+G671/$G$5</f>
        <v>5</v>
      </c>
      <c r="K673" s="19"/>
      <c r="L673" s="19"/>
    </row>
    <row r="674" spans="1:12" x14ac:dyDescent="0.25">
      <c r="A674" t="s">
        <v>6</v>
      </c>
      <c r="C674" s="2">
        <v>1</v>
      </c>
      <c r="D674" s="2">
        <v>1</v>
      </c>
      <c r="H674" s="2">
        <f>+SUMPRODUCT(C673:G673,C674:G674)</f>
        <v>20</v>
      </c>
      <c r="I674" s="2">
        <f>+EXP(-$J$3*H674)</f>
        <v>2.4787521766663585E-3</v>
      </c>
      <c r="J674" s="2">
        <f>+I674/I677*$J$4</f>
        <v>500</v>
      </c>
      <c r="K674" s="18">
        <f>+K667+(1/B677)*(J674-K667)</f>
        <v>500</v>
      </c>
      <c r="L674" s="18">
        <f>+(K674-K667)^2</f>
        <v>0</v>
      </c>
    </row>
    <row r="675" spans="1:12" x14ac:dyDescent="0.25">
      <c r="A675" t="s">
        <v>7</v>
      </c>
      <c r="C675" s="2">
        <v>1</v>
      </c>
      <c r="E675" s="2">
        <v>1</v>
      </c>
      <c r="G675" s="2">
        <v>1</v>
      </c>
      <c r="H675" s="2">
        <f>+SUMPRODUCT(C673:G673,C675:G675)</f>
        <v>10009</v>
      </c>
      <c r="I675" s="2">
        <f>+EXP(-$J$3*H675)</f>
        <v>0</v>
      </c>
      <c r="J675" s="2">
        <f>+I675/I677*$J$4</f>
        <v>0</v>
      </c>
      <c r="K675" s="18">
        <f>+K668+(1/B677)*(J675-K668)</f>
        <v>0</v>
      </c>
      <c r="L675" s="18">
        <f t="shared" ref="L675:L676" si="280">+(K675-K668)^2</f>
        <v>0</v>
      </c>
    </row>
    <row r="676" spans="1:12" x14ac:dyDescent="0.25">
      <c r="A676" t="s">
        <v>8</v>
      </c>
      <c r="F676" s="2">
        <v>1</v>
      </c>
      <c r="G676" s="2">
        <v>1</v>
      </c>
      <c r="H676" s="2">
        <f>+SUMPRODUCT(C673:G673,C676:G676)</f>
        <v>20</v>
      </c>
      <c r="I676" s="2">
        <f>+EXP(-$J$3*H676)</f>
        <v>2.4787521766663585E-3</v>
      </c>
      <c r="J676" s="2">
        <f>+I676/I677*$J$4</f>
        <v>500</v>
      </c>
      <c r="K676" s="18">
        <f>+K669+(1/B677)*(J676-K669)</f>
        <v>500</v>
      </c>
      <c r="L676" s="18">
        <f t="shared" si="280"/>
        <v>0</v>
      </c>
    </row>
    <row r="677" spans="1:12" x14ac:dyDescent="0.25">
      <c r="A677" t="s">
        <v>9</v>
      </c>
      <c r="B677">
        <f>+B670+1</f>
        <v>96</v>
      </c>
      <c r="C677" s="2">
        <f>+SUMPRODUCT(C674:C676,$J674:$J676)</f>
        <v>500</v>
      </c>
      <c r="D677" s="2">
        <f t="shared" ref="D677:G677" si="281">+SUMPRODUCT(D674:D676,$J674:$J676)</f>
        <v>500</v>
      </c>
      <c r="E677" s="2">
        <f t="shared" si="281"/>
        <v>0</v>
      </c>
      <c r="F677" s="2">
        <f t="shared" si="281"/>
        <v>500</v>
      </c>
      <c r="G677" s="2">
        <f t="shared" si="281"/>
        <v>500</v>
      </c>
      <c r="I677" s="2">
        <f>SUM(I674:I676)</f>
        <v>4.957504353332717E-3</v>
      </c>
      <c r="J677" s="2"/>
      <c r="K677" s="18"/>
      <c r="L677" s="18">
        <f>SUM(L674:L676)</f>
        <v>0</v>
      </c>
    </row>
    <row r="678" spans="1:12" x14ac:dyDescent="0.25">
      <c r="A678" t="s">
        <v>10</v>
      </c>
      <c r="C678" s="2">
        <f>+C671+(1/$B677)*(C677-C671)</f>
        <v>500</v>
      </c>
      <c r="D678" s="2">
        <f t="shared" ref="D678:G678" si="282">+D671+(1/$B677)*(D677-D671)</f>
        <v>500</v>
      </c>
      <c r="E678" s="2">
        <f t="shared" si="282"/>
        <v>0</v>
      </c>
      <c r="F678" s="2">
        <f t="shared" si="282"/>
        <v>500</v>
      </c>
      <c r="G678" s="2">
        <f t="shared" si="282"/>
        <v>500</v>
      </c>
      <c r="H678" s="2">
        <f>+(C678-C671)^2+(D678-D671)^2+(E678-E671)^2+(F678-F671)^2+(G678-G671)^2</f>
        <v>0</v>
      </c>
      <c r="J678" s="23">
        <f>+(SUMPRODUCT(C673:G673,C678:G678)-$J$4*MIN(H674:H676))/($J$4*MIN(H674:H676))</f>
        <v>0</v>
      </c>
      <c r="K678" s="19"/>
      <c r="L678" s="19"/>
    </row>
    <row r="679" spans="1:12" x14ac:dyDescent="0.25">
      <c r="J679" s="2" t="s">
        <v>35</v>
      </c>
      <c r="K679" s="19"/>
      <c r="L679" s="19"/>
    </row>
    <row r="680" spans="1:12" x14ac:dyDescent="0.25">
      <c r="A680" t="s">
        <v>5</v>
      </c>
      <c r="C680" s="2">
        <f>+C678/$C$5</f>
        <v>5</v>
      </c>
      <c r="D680" s="2">
        <f>+$D$4</f>
        <v>15</v>
      </c>
      <c r="E680" s="2">
        <f>+$E$4</f>
        <v>9999</v>
      </c>
      <c r="F680" s="2">
        <f>+$F$4</f>
        <v>15</v>
      </c>
      <c r="G680" s="2">
        <f>+G678/$G$5</f>
        <v>5</v>
      </c>
      <c r="K680" s="19"/>
      <c r="L680" s="19"/>
    </row>
    <row r="681" spans="1:12" x14ac:dyDescent="0.25">
      <c r="A681" t="s">
        <v>6</v>
      </c>
      <c r="C681" s="2">
        <v>1</v>
      </c>
      <c r="D681" s="2">
        <v>1</v>
      </c>
      <c r="H681" s="2">
        <f>+SUMPRODUCT(C680:G680,C681:G681)</f>
        <v>20</v>
      </c>
      <c r="I681" s="2">
        <f>+EXP(-$J$3*H681)</f>
        <v>2.4787521766663585E-3</v>
      </c>
      <c r="J681" s="2">
        <f>+I681/I684*$J$4</f>
        <v>500</v>
      </c>
      <c r="K681" s="18">
        <f>+K674+(1/B684)*(J681-K674)</f>
        <v>500</v>
      </c>
      <c r="L681" s="18">
        <f>+(K681-K674)^2</f>
        <v>0</v>
      </c>
    </row>
    <row r="682" spans="1:12" x14ac:dyDescent="0.25">
      <c r="A682" t="s">
        <v>7</v>
      </c>
      <c r="C682" s="2">
        <v>1</v>
      </c>
      <c r="E682" s="2">
        <v>1</v>
      </c>
      <c r="G682" s="2">
        <v>1</v>
      </c>
      <c r="H682" s="2">
        <f>+SUMPRODUCT(C680:G680,C682:G682)</f>
        <v>10009</v>
      </c>
      <c r="I682" s="2">
        <f>+EXP(-$J$3*H682)</f>
        <v>0</v>
      </c>
      <c r="J682" s="2">
        <f>+I682/I684*$J$4</f>
        <v>0</v>
      </c>
      <c r="K682" s="18">
        <f>+K675+(1/B684)*(J682-K675)</f>
        <v>0</v>
      </c>
      <c r="L682" s="18">
        <f t="shared" ref="L682:L683" si="283">+(K682-K675)^2</f>
        <v>0</v>
      </c>
    </row>
    <row r="683" spans="1:12" x14ac:dyDescent="0.25">
      <c r="A683" t="s">
        <v>8</v>
      </c>
      <c r="F683" s="2">
        <v>1</v>
      </c>
      <c r="G683" s="2">
        <v>1</v>
      </c>
      <c r="H683" s="2">
        <f>+SUMPRODUCT(C680:G680,C683:G683)</f>
        <v>20</v>
      </c>
      <c r="I683" s="2">
        <f>+EXP(-$J$3*H683)</f>
        <v>2.4787521766663585E-3</v>
      </c>
      <c r="J683" s="2">
        <f>+I683/I684*$J$4</f>
        <v>500</v>
      </c>
      <c r="K683" s="18">
        <f>+K676+(1/B684)*(J683-K676)</f>
        <v>500</v>
      </c>
      <c r="L683" s="18">
        <f t="shared" si="283"/>
        <v>0</v>
      </c>
    </row>
    <row r="684" spans="1:12" x14ac:dyDescent="0.25">
      <c r="A684" t="s">
        <v>9</v>
      </c>
      <c r="B684">
        <f>+B677+1</f>
        <v>97</v>
      </c>
      <c r="C684" s="2">
        <f>+SUMPRODUCT(C681:C683,$J681:$J683)</f>
        <v>500</v>
      </c>
      <c r="D684" s="2">
        <f t="shared" ref="D684:G684" si="284">+SUMPRODUCT(D681:D683,$J681:$J683)</f>
        <v>500</v>
      </c>
      <c r="E684" s="2">
        <f t="shared" si="284"/>
        <v>0</v>
      </c>
      <c r="F684" s="2">
        <f t="shared" si="284"/>
        <v>500</v>
      </c>
      <c r="G684" s="2">
        <f t="shared" si="284"/>
        <v>500</v>
      </c>
      <c r="I684" s="2">
        <f>SUM(I681:I683)</f>
        <v>4.957504353332717E-3</v>
      </c>
      <c r="J684" s="2"/>
      <c r="K684" s="18"/>
      <c r="L684" s="18">
        <f>SUM(L681:L683)</f>
        <v>0</v>
      </c>
    </row>
    <row r="685" spans="1:12" x14ac:dyDescent="0.25">
      <c r="A685" t="s">
        <v>10</v>
      </c>
      <c r="C685" s="2">
        <f>+C678+(1/$B684)*(C684-C678)</f>
        <v>500</v>
      </c>
      <c r="D685" s="2">
        <f t="shared" ref="D685:G685" si="285">+D678+(1/$B684)*(D684-D678)</f>
        <v>500</v>
      </c>
      <c r="E685" s="2">
        <f t="shared" si="285"/>
        <v>0</v>
      </c>
      <c r="F685" s="2">
        <f t="shared" si="285"/>
        <v>500</v>
      </c>
      <c r="G685" s="2">
        <f t="shared" si="285"/>
        <v>500</v>
      </c>
      <c r="H685" s="2">
        <f>+(C685-C678)^2+(D685-D678)^2+(E685-E678)^2+(F685-F678)^2+(G685-G678)^2</f>
        <v>0</v>
      </c>
      <c r="J685" s="23">
        <f>+(SUMPRODUCT(C680:G680,C685:G685)-$J$4*MIN(H681:H683))/($J$4*MIN(H681:H683))</f>
        <v>0</v>
      </c>
      <c r="K685" s="19"/>
      <c r="L685" s="19"/>
    </row>
    <row r="686" spans="1:12" x14ac:dyDescent="0.25">
      <c r="J686" s="2" t="s">
        <v>35</v>
      </c>
      <c r="K686" s="19"/>
      <c r="L686" s="19"/>
    </row>
    <row r="687" spans="1:12" x14ac:dyDescent="0.25">
      <c r="A687" t="s">
        <v>5</v>
      </c>
      <c r="C687" s="2">
        <f>+C685/$C$5</f>
        <v>5</v>
      </c>
      <c r="D687" s="2">
        <f>+$D$4</f>
        <v>15</v>
      </c>
      <c r="E687" s="2">
        <f>+$E$4</f>
        <v>9999</v>
      </c>
      <c r="F687" s="2">
        <f>+$F$4</f>
        <v>15</v>
      </c>
      <c r="G687" s="2">
        <f>+G685/$G$5</f>
        <v>5</v>
      </c>
      <c r="K687" s="19"/>
      <c r="L687" s="19"/>
    </row>
    <row r="688" spans="1:12" x14ac:dyDescent="0.25">
      <c r="A688" t="s">
        <v>6</v>
      </c>
      <c r="C688" s="2">
        <v>1</v>
      </c>
      <c r="D688" s="2">
        <v>1</v>
      </c>
      <c r="H688" s="2">
        <f>+SUMPRODUCT(C687:G687,C688:G688)</f>
        <v>20</v>
      </c>
      <c r="I688" s="2">
        <f>+EXP(-$J$3*H688)</f>
        <v>2.4787521766663585E-3</v>
      </c>
      <c r="J688" s="2">
        <f>+I688/I691*$J$4</f>
        <v>500</v>
      </c>
      <c r="K688" s="18">
        <f>+K681+(1/B691)*(J688-K681)</f>
        <v>500</v>
      </c>
      <c r="L688" s="18">
        <f>+(K688-K681)^2</f>
        <v>0</v>
      </c>
    </row>
    <row r="689" spans="1:12" x14ac:dyDescent="0.25">
      <c r="A689" t="s">
        <v>7</v>
      </c>
      <c r="C689" s="2">
        <v>1</v>
      </c>
      <c r="E689" s="2">
        <v>1</v>
      </c>
      <c r="G689" s="2">
        <v>1</v>
      </c>
      <c r="H689" s="2">
        <f>+SUMPRODUCT(C687:G687,C689:G689)</f>
        <v>10009</v>
      </c>
      <c r="I689" s="2">
        <f>+EXP(-$J$3*H689)</f>
        <v>0</v>
      </c>
      <c r="J689" s="2">
        <f>+I689/I691*$J$4</f>
        <v>0</v>
      </c>
      <c r="K689" s="18">
        <f>+K682+(1/B691)*(J689-K682)</f>
        <v>0</v>
      </c>
      <c r="L689" s="18">
        <f t="shared" ref="L689:L690" si="286">+(K689-K682)^2</f>
        <v>0</v>
      </c>
    </row>
    <row r="690" spans="1:12" x14ac:dyDescent="0.25">
      <c r="A690" t="s">
        <v>8</v>
      </c>
      <c r="F690" s="2">
        <v>1</v>
      </c>
      <c r="G690" s="2">
        <v>1</v>
      </c>
      <c r="H690" s="2">
        <f>+SUMPRODUCT(C687:G687,C690:G690)</f>
        <v>20</v>
      </c>
      <c r="I690" s="2">
        <f>+EXP(-$J$3*H690)</f>
        <v>2.4787521766663585E-3</v>
      </c>
      <c r="J690" s="2">
        <f>+I690/I691*$J$4</f>
        <v>500</v>
      </c>
      <c r="K690" s="18">
        <f>+K683+(1/B691)*(J690-K683)</f>
        <v>500</v>
      </c>
      <c r="L690" s="18">
        <f t="shared" si="286"/>
        <v>0</v>
      </c>
    </row>
    <row r="691" spans="1:12" x14ac:dyDescent="0.25">
      <c r="A691" t="s">
        <v>9</v>
      </c>
      <c r="B691">
        <f>+B684+1</f>
        <v>98</v>
      </c>
      <c r="C691" s="2">
        <f>+SUMPRODUCT(C688:C690,$J688:$J690)</f>
        <v>500</v>
      </c>
      <c r="D691" s="2">
        <f t="shared" ref="D691:G691" si="287">+SUMPRODUCT(D688:D690,$J688:$J690)</f>
        <v>500</v>
      </c>
      <c r="E691" s="2">
        <f t="shared" si="287"/>
        <v>0</v>
      </c>
      <c r="F691" s="2">
        <f t="shared" si="287"/>
        <v>500</v>
      </c>
      <c r="G691" s="2">
        <f t="shared" si="287"/>
        <v>500</v>
      </c>
      <c r="I691" s="2">
        <f>SUM(I688:I690)</f>
        <v>4.957504353332717E-3</v>
      </c>
      <c r="J691" s="2"/>
      <c r="K691" s="18"/>
      <c r="L691" s="18">
        <f>SUM(L688:L690)</f>
        <v>0</v>
      </c>
    </row>
    <row r="692" spans="1:12" x14ac:dyDescent="0.25">
      <c r="A692" t="s">
        <v>10</v>
      </c>
      <c r="C692" s="2">
        <f>+C685+(1/$B691)*(C691-C685)</f>
        <v>500</v>
      </c>
      <c r="D692" s="2">
        <f t="shared" ref="D692:G692" si="288">+D685+(1/$B691)*(D691-D685)</f>
        <v>500</v>
      </c>
      <c r="E692" s="2">
        <f t="shared" si="288"/>
        <v>0</v>
      </c>
      <c r="F692" s="2">
        <f t="shared" si="288"/>
        <v>500</v>
      </c>
      <c r="G692" s="2">
        <f t="shared" si="288"/>
        <v>500</v>
      </c>
      <c r="H692" s="2">
        <f>+(C692-C685)^2+(D692-D685)^2+(E692-E685)^2+(F692-F685)^2+(G692-G685)^2</f>
        <v>0</v>
      </c>
      <c r="J692" s="23">
        <f>+(SUMPRODUCT(C687:G687,C692:G692)-$J$4*MIN(H688:H690))/($J$4*MIN(H688:H690))</f>
        <v>0</v>
      </c>
      <c r="K692" s="19"/>
      <c r="L692" s="19"/>
    </row>
    <row r="693" spans="1:12" x14ac:dyDescent="0.25">
      <c r="J693" s="2" t="s">
        <v>35</v>
      </c>
      <c r="K693" s="19"/>
      <c r="L693" s="19"/>
    </row>
    <row r="694" spans="1:12" x14ac:dyDescent="0.25">
      <c r="A694" t="s">
        <v>5</v>
      </c>
      <c r="C694" s="2">
        <f>+C692/$C$5</f>
        <v>5</v>
      </c>
      <c r="D694" s="2">
        <f>+$D$4</f>
        <v>15</v>
      </c>
      <c r="E694" s="2">
        <f>+$E$4</f>
        <v>9999</v>
      </c>
      <c r="F694" s="2">
        <f>+$F$4</f>
        <v>15</v>
      </c>
      <c r="G694" s="2">
        <f>+G692/$G$5</f>
        <v>5</v>
      </c>
      <c r="K694" s="19"/>
      <c r="L694" s="19"/>
    </row>
    <row r="695" spans="1:12" x14ac:dyDescent="0.25">
      <c r="A695" t="s">
        <v>6</v>
      </c>
      <c r="C695" s="2">
        <v>1</v>
      </c>
      <c r="D695" s="2">
        <v>1</v>
      </c>
      <c r="H695" s="2">
        <f>+SUMPRODUCT(C694:G694,C695:G695)</f>
        <v>20</v>
      </c>
      <c r="I695" s="2">
        <f>+EXP(-$J$3*H695)</f>
        <v>2.4787521766663585E-3</v>
      </c>
      <c r="J695" s="2">
        <f>+I695/I698*$J$4</f>
        <v>500</v>
      </c>
      <c r="K695" s="18">
        <f>+K688+(1/B698)*(J695-K688)</f>
        <v>500</v>
      </c>
      <c r="L695" s="18">
        <f>+(K695-K688)^2</f>
        <v>0</v>
      </c>
    </row>
    <row r="696" spans="1:12" x14ac:dyDescent="0.25">
      <c r="A696" t="s">
        <v>7</v>
      </c>
      <c r="C696" s="2">
        <v>1</v>
      </c>
      <c r="E696" s="2">
        <v>1</v>
      </c>
      <c r="G696" s="2">
        <v>1</v>
      </c>
      <c r="H696" s="2">
        <f>+SUMPRODUCT(C694:G694,C696:G696)</f>
        <v>10009</v>
      </c>
      <c r="I696" s="2">
        <f>+EXP(-$J$3*H696)</f>
        <v>0</v>
      </c>
      <c r="J696" s="2">
        <f>+I696/I698*$J$4</f>
        <v>0</v>
      </c>
      <c r="K696" s="18">
        <f>+K689+(1/B698)*(J696-K689)</f>
        <v>0</v>
      </c>
      <c r="L696" s="18">
        <f t="shared" ref="L696:L697" si="289">+(K696-K689)^2</f>
        <v>0</v>
      </c>
    </row>
    <row r="697" spans="1:12" x14ac:dyDescent="0.25">
      <c r="A697" t="s">
        <v>8</v>
      </c>
      <c r="F697" s="2">
        <v>1</v>
      </c>
      <c r="G697" s="2">
        <v>1</v>
      </c>
      <c r="H697" s="2">
        <f>+SUMPRODUCT(C694:G694,C697:G697)</f>
        <v>20</v>
      </c>
      <c r="I697" s="2">
        <f>+EXP(-$J$3*H697)</f>
        <v>2.4787521766663585E-3</v>
      </c>
      <c r="J697" s="2">
        <f>+I697/I698*$J$4</f>
        <v>500</v>
      </c>
      <c r="K697" s="18">
        <f>+K690+(1/B698)*(J697-K690)</f>
        <v>500</v>
      </c>
      <c r="L697" s="18">
        <f t="shared" si="289"/>
        <v>0</v>
      </c>
    </row>
    <row r="698" spans="1:12" x14ac:dyDescent="0.25">
      <c r="A698" t="s">
        <v>9</v>
      </c>
      <c r="B698">
        <f>+B691+1</f>
        <v>99</v>
      </c>
      <c r="C698" s="2">
        <f>+SUMPRODUCT(C695:C697,$J695:$J697)</f>
        <v>500</v>
      </c>
      <c r="D698" s="2">
        <f t="shared" ref="D698:G698" si="290">+SUMPRODUCT(D695:D697,$J695:$J697)</f>
        <v>500</v>
      </c>
      <c r="E698" s="2">
        <f t="shared" si="290"/>
        <v>0</v>
      </c>
      <c r="F698" s="2">
        <f t="shared" si="290"/>
        <v>500</v>
      </c>
      <c r="G698" s="2">
        <f t="shared" si="290"/>
        <v>500</v>
      </c>
      <c r="I698" s="2">
        <f>SUM(I695:I697)</f>
        <v>4.957504353332717E-3</v>
      </c>
      <c r="J698" s="2"/>
      <c r="K698" s="18"/>
      <c r="L698" s="18">
        <f>SUM(L695:L697)</f>
        <v>0</v>
      </c>
    </row>
    <row r="699" spans="1:12" x14ac:dyDescent="0.25">
      <c r="A699" t="s">
        <v>10</v>
      </c>
      <c r="C699" s="2">
        <f>+C692+(1/$B698)*(C698-C692)</f>
        <v>500</v>
      </c>
      <c r="D699" s="2">
        <f t="shared" ref="D699:G699" si="291">+D692+(1/$B698)*(D698-D692)</f>
        <v>500</v>
      </c>
      <c r="E699" s="2">
        <f t="shared" si="291"/>
        <v>0</v>
      </c>
      <c r="F699" s="2">
        <f t="shared" si="291"/>
        <v>500</v>
      </c>
      <c r="G699" s="2">
        <f t="shared" si="291"/>
        <v>500</v>
      </c>
      <c r="H699" s="2">
        <f>+(C699-C692)^2+(D699-D692)^2+(E699-E692)^2+(F699-F692)^2+(G699-G692)^2</f>
        <v>0</v>
      </c>
      <c r="J699" s="23">
        <f>+(SUMPRODUCT(C694:G694,C699:G699)-$J$4*MIN(H695:H697))/($J$4*MIN(H695:H697))</f>
        <v>0</v>
      </c>
      <c r="K699" s="19"/>
      <c r="L699" s="19"/>
    </row>
    <row r="700" spans="1:12" x14ac:dyDescent="0.25">
      <c r="J700" s="2" t="s">
        <v>35</v>
      </c>
      <c r="K700" s="19"/>
      <c r="L700" s="19"/>
    </row>
    <row r="701" spans="1:12" x14ac:dyDescent="0.25">
      <c r="A701" t="s">
        <v>5</v>
      </c>
      <c r="C701" s="2">
        <f>+C699/$C$5</f>
        <v>5</v>
      </c>
      <c r="D701" s="2">
        <f>+$D$4</f>
        <v>15</v>
      </c>
      <c r="E701" s="2">
        <f>+$E$4</f>
        <v>9999</v>
      </c>
      <c r="F701" s="2">
        <f>+$F$4</f>
        <v>15</v>
      </c>
      <c r="G701" s="2">
        <f>+G699/$G$5</f>
        <v>5</v>
      </c>
      <c r="K701" s="19"/>
      <c r="L701" s="19"/>
    </row>
    <row r="702" spans="1:12" x14ac:dyDescent="0.25">
      <c r="A702" t="s">
        <v>6</v>
      </c>
      <c r="C702" s="2">
        <v>1</v>
      </c>
      <c r="D702" s="2">
        <v>1</v>
      </c>
      <c r="H702" s="2">
        <f>+SUMPRODUCT(C701:G701,C702:G702)</f>
        <v>20</v>
      </c>
      <c r="I702" s="2">
        <f>+EXP(-$J$3*H702)</f>
        <v>2.4787521766663585E-3</v>
      </c>
      <c r="J702" s="2">
        <f>+I702/I705*$J$4</f>
        <v>500</v>
      </c>
      <c r="K702" s="18">
        <f>+K695+(1/B705)*(J702-K695)</f>
        <v>500</v>
      </c>
      <c r="L702" s="18">
        <f>+(K702-K695)^2</f>
        <v>0</v>
      </c>
    </row>
    <row r="703" spans="1:12" x14ac:dyDescent="0.25">
      <c r="A703" t="s">
        <v>7</v>
      </c>
      <c r="C703" s="2">
        <v>1</v>
      </c>
      <c r="E703" s="2">
        <v>1</v>
      </c>
      <c r="G703" s="2">
        <v>1</v>
      </c>
      <c r="H703" s="2">
        <f>+SUMPRODUCT(C701:G701,C703:G703)</f>
        <v>10009</v>
      </c>
      <c r="I703" s="2">
        <f>+EXP(-$J$3*H703)</f>
        <v>0</v>
      </c>
      <c r="J703" s="2">
        <f>+I703/I705*$J$4</f>
        <v>0</v>
      </c>
      <c r="K703" s="18">
        <f>+K696+(1/B705)*(J703-K696)</f>
        <v>0</v>
      </c>
      <c r="L703" s="18">
        <f t="shared" ref="L703:L704" si="292">+(K703-K696)^2</f>
        <v>0</v>
      </c>
    </row>
    <row r="704" spans="1:12" x14ac:dyDescent="0.25">
      <c r="A704" t="s">
        <v>8</v>
      </c>
      <c r="F704" s="2">
        <v>1</v>
      </c>
      <c r="G704" s="2">
        <v>1</v>
      </c>
      <c r="H704" s="2">
        <f>+SUMPRODUCT(C701:G701,C704:G704)</f>
        <v>20</v>
      </c>
      <c r="I704" s="2">
        <f>+EXP(-$J$3*H704)</f>
        <v>2.4787521766663585E-3</v>
      </c>
      <c r="J704" s="2">
        <f>+I704/I705*$J$4</f>
        <v>500</v>
      </c>
      <c r="K704" s="18">
        <f>+K697+(1/B705)*(J704-K697)</f>
        <v>500</v>
      </c>
      <c r="L704" s="18">
        <f t="shared" si="292"/>
        <v>0</v>
      </c>
    </row>
    <row r="705" spans="1:12" x14ac:dyDescent="0.25">
      <c r="A705" t="s">
        <v>9</v>
      </c>
      <c r="B705">
        <f>+B698+1</f>
        <v>100</v>
      </c>
      <c r="C705" s="2">
        <f>+SUMPRODUCT(C702:C704,$J702:$J704)</f>
        <v>500</v>
      </c>
      <c r="D705" s="2">
        <f t="shared" ref="D705:G705" si="293">+SUMPRODUCT(D702:D704,$J702:$J704)</f>
        <v>500</v>
      </c>
      <c r="E705" s="2">
        <f t="shared" si="293"/>
        <v>0</v>
      </c>
      <c r="F705" s="2">
        <f t="shared" si="293"/>
        <v>500</v>
      </c>
      <c r="G705" s="2">
        <f t="shared" si="293"/>
        <v>500</v>
      </c>
      <c r="I705" s="2">
        <f>SUM(I702:I704)</f>
        <v>4.957504353332717E-3</v>
      </c>
      <c r="J705" s="2"/>
      <c r="K705" s="18"/>
      <c r="L705" s="18">
        <f>SUM(L702:L704)</f>
        <v>0</v>
      </c>
    </row>
    <row r="706" spans="1:12" x14ac:dyDescent="0.25">
      <c r="A706" t="s">
        <v>10</v>
      </c>
      <c r="C706" s="2">
        <f>+C699+(1/$B705)*(C705-C699)</f>
        <v>500</v>
      </c>
      <c r="D706" s="2">
        <f t="shared" ref="D706:G706" si="294">+D699+(1/$B705)*(D705-D699)</f>
        <v>500</v>
      </c>
      <c r="E706" s="2">
        <f t="shared" si="294"/>
        <v>0</v>
      </c>
      <c r="F706" s="2">
        <f t="shared" si="294"/>
        <v>500</v>
      </c>
      <c r="G706" s="2">
        <f t="shared" si="294"/>
        <v>500</v>
      </c>
      <c r="H706" s="2">
        <f>+(C706-C699)^2+(D706-D699)^2+(E706-E699)^2+(F706-F699)^2+(G706-G699)^2</f>
        <v>0</v>
      </c>
      <c r="J706" s="23">
        <f>+(SUMPRODUCT(C701:G701,C706:G706)-$J$4*MIN(H702:H704))/($J$4*MIN(H702:H704))</f>
        <v>0</v>
      </c>
      <c r="K706" s="19"/>
      <c r="L706" s="19"/>
    </row>
    <row r="707" spans="1:12" x14ac:dyDescent="0.25">
      <c r="J707" s="2" t="s">
        <v>35</v>
      </c>
      <c r="K707" s="19"/>
      <c r="L707" s="19"/>
    </row>
    <row r="708" spans="1:12" x14ac:dyDescent="0.25">
      <c r="A708" t="s">
        <v>5</v>
      </c>
      <c r="C708" s="2">
        <f>+C706/$C$5</f>
        <v>5</v>
      </c>
      <c r="D708" s="2">
        <f>+$D$4</f>
        <v>15</v>
      </c>
      <c r="E708" s="2">
        <f>+$E$4</f>
        <v>9999</v>
      </c>
      <c r="F708" s="2">
        <f>+$F$4</f>
        <v>15</v>
      </c>
      <c r="G708" s="2">
        <f>+G706/$G$5</f>
        <v>5</v>
      </c>
      <c r="K708" s="19"/>
      <c r="L708" s="19"/>
    </row>
    <row r="709" spans="1:12" x14ac:dyDescent="0.25">
      <c r="A709" t="s">
        <v>6</v>
      </c>
      <c r="C709" s="2">
        <v>1</v>
      </c>
      <c r="D709" s="2">
        <v>1</v>
      </c>
      <c r="H709" s="2">
        <f>+SUMPRODUCT(C708:G708,C709:G709)</f>
        <v>20</v>
      </c>
      <c r="I709" s="2">
        <f>+EXP(-$J$3*H709)</f>
        <v>2.4787521766663585E-3</v>
      </c>
      <c r="J709" s="2">
        <f>+I709/I712*$J$4</f>
        <v>500</v>
      </c>
      <c r="K709" s="18">
        <f>+K702+(1/B712)*(J709-K702)</f>
        <v>500</v>
      </c>
      <c r="L709" s="18">
        <f>+(K709-K702)^2</f>
        <v>0</v>
      </c>
    </row>
    <row r="710" spans="1:12" x14ac:dyDescent="0.25">
      <c r="A710" t="s">
        <v>7</v>
      </c>
      <c r="C710" s="2">
        <v>1</v>
      </c>
      <c r="E710" s="2">
        <v>1</v>
      </c>
      <c r="G710" s="2">
        <v>1</v>
      </c>
      <c r="H710" s="2">
        <f>+SUMPRODUCT(C708:G708,C710:G710)</f>
        <v>10009</v>
      </c>
      <c r="I710" s="2">
        <f>+EXP(-$J$3*H710)</f>
        <v>0</v>
      </c>
      <c r="J710" s="2">
        <f>+I710/I712*$J$4</f>
        <v>0</v>
      </c>
      <c r="K710" s="18">
        <f>+K703+(1/B712)*(J710-K703)</f>
        <v>0</v>
      </c>
      <c r="L710" s="18">
        <f t="shared" ref="L710:L711" si="295">+(K710-K703)^2</f>
        <v>0</v>
      </c>
    </row>
    <row r="711" spans="1:12" x14ac:dyDescent="0.25">
      <c r="A711" t="s">
        <v>8</v>
      </c>
      <c r="F711" s="2">
        <v>1</v>
      </c>
      <c r="G711" s="2">
        <v>1</v>
      </c>
      <c r="H711" s="2">
        <f>+SUMPRODUCT(C708:G708,C711:G711)</f>
        <v>20</v>
      </c>
      <c r="I711" s="2">
        <f>+EXP(-$J$3*H711)</f>
        <v>2.4787521766663585E-3</v>
      </c>
      <c r="J711" s="2">
        <f>+I711/I712*$J$4</f>
        <v>500</v>
      </c>
      <c r="K711" s="18">
        <f>+K704+(1/B712)*(J711-K704)</f>
        <v>500</v>
      </c>
      <c r="L711" s="18">
        <f t="shared" si="295"/>
        <v>0</v>
      </c>
    </row>
    <row r="712" spans="1:12" x14ac:dyDescent="0.25">
      <c r="A712" t="s">
        <v>9</v>
      </c>
      <c r="B712">
        <f>+B705+1</f>
        <v>101</v>
      </c>
      <c r="C712" s="2">
        <f>+SUMPRODUCT(C709:C711,$J709:$J711)</f>
        <v>500</v>
      </c>
      <c r="D712" s="2">
        <f t="shared" ref="D712:G712" si="296">+SUMPRODUCT(D709:D711,$J709:$J711)</f>
        <v>500</v>
      </c>
      <c r="E712" s="2">
        <f t="shared" si="296"/>
        <v>0</v>
      </c>
      <c r="F712" s="2">
        <f t="shared" si="296"/>
        <v>500</v>
      </c>
      <c r="G712" s="2">
        <f t="shared" si="296"/>
        <v>500</v>
      </c>
      <c r="I712" s="2">
        <f>SUM(I709:I711)</f>
        <v>4.957504353332717E-3</v>
      </c>
      <c r="J712" s="2"/>
      <c r="K712" s="18"/>
      <c r="L712" s="18">
        <f>SUM(L709:L711)</f>
        <v>0</v>
      </c>
    </row>
    <row r="713" spans="1:12" x14ac:dyDescent="0.25">
      <c r="A713" t="s">
        <v>10</v>
      </c>
      <c r="C713" s="2">
        <f>+C706+(1/$B712)*(C712-C706)</f>
        <v>500</v>
      </c>
      <c r="D713" s="2">
        <f t="shared" ref="D713:G713" si="297">+D706+(1/$B712)*(D712-D706)</f>
        <v>500</v>
      </c>
      <c r="E713" s="2">
        <f t="shared" si="297"/>
        <v>0</v>
      </c>
      <c r="F713" s="2">
        <f t="shared" si="297"/>
        <v>500</v>
      </c>
      <c r="G713" s="2">
        <f t="shared" si="297"/>
        <v>500</v>
      </c>
      <c r="H713" s="2">
        <f>+(C713-C706)^2+(D713-D706)^2+(E713-E706)^2+(F713-F706)^2+(G713-G706)^2</f>
        <v>0</v>
      </c>
      <c r="J713" s="23">
        <f>+(SUMPRODUCT(C708:G708,C713:G713)-$J$4*MIN(H709:H711))/($J$4*MIN(H709:H711))</f>
        <v>0</v>
      </c>
      <c r="K713" s="19"/>
      <c r="L713" s="19"/>
    </row>
    <row r="714" spans="1:12" x14ac:dyDescent="0.25">
      <c r="J714" s="2" t="s">
        <v>35</v>
      </c>
      <c r="K714" s="19"/>
      <c r="L714" s="19"/>
    </row>
    <row r="715" spans="1:12" x14ac:dyDescent="0.25">
      <c r="A715" t="s">
        <v>5</v>
      </c>
      <c r="C715" s="2">
        <f>+C713/$C$5</f>
        <v>5</v>
      </c>
      <c r="D715" s="2">
        <f>+$D$4</f>
        <v>15</v>
      </c>
      <c r="E715" s="2">
        <f>+$E$4</f>
        <v>9999</v>
      </c>
      <c r="F715" s="2">
        <f>+$F$4</f>
        <v>15</v>
      </c>
      <c r="G715" s="2">
        <f>+G713/$G$5</f>
        <v>5</v>
      </c>
      <c r="J715" s="2"/>
      <c r="K715" s="18"/>
      <c r="L715" s="18"/>
    </row>
    <row r="716" spans="1:12" x14ac:dyDescent="0.25">
      <c r="A716" t="s">
        <v>6</v>
      </c>
      <c r="C716" s="2">
        <v>1</v>
      </c>
      <c r="D716" s="2">
        <v>1</v>
      </c>
      <c r="H716" s="2">
        <f>+SUMPRODUCT(C715:G715,C716:G716)</f>
        <v>20</v>
      </c>
      <c r="I716" s="2">
        <f>+EXP(-$J$3*H716)</f>
        <v>2.4787521766663585E-3</v>
      </c>
      <c r="J716" s="2">
        <f>+I716/I719*$J$4</f>
        <v>500</v>
      </c>
      <c r="K716" s="18">
        <f>+K709+(1/B719)*(J716-K709)</f>
        <v>500</v>
      </c>
      <c r="L716" s="18">
        <f>+(K716-K709)^2</f>
        <v>0</v>
      </c>
    </row>
    <row r="717" spans="1:12" x14ac:dyDescent="0.25">
      <c r="A717" t="s">
        <v>7</v>
      </c>
      <c r="C717" s="2">
        <v>1</v>
      </c>
      <c r="E717" s="2">
        <v>1</v>
      </c>
      <c r="G717" s="2">
        <v>1</v>
      </c>
      <c r="H717" s="2">
        <f>+SUMPRODUCT(C715:G715,C717:G717)</f>
        <v>10009</v>
      </c>
      <c r="I717" s="2">
        <f>+EXP(-$J$3*H717)</f>
        <v>0</v>
      </c>
      <c r="J717" s="2">
        <f>+I717/I719*$J$4</f>
        <v>0</v>
      </c>
      <c r="K717" s="18">
        <f>+K710+(1/B719)*(J717-K710)</f>
        <v>0</v>
      </c>
      <c r="L717" s="18">
        <f t="shared" ref="L717:L718" si="298">+(K717-K710)^2</f>
        <v>0</v>
      </c>
    </row>
    <row r="718" spans="1:12" x14ac:dyDescent="0.25">
      <c r="A718" t="s">
        <v>8</v>
      </c>
      <c r="F718" s="2">
        <v>1</v>
      </c>
      <c r="G718" s="2">
        <v>1</v>
      </c>
      <c r="H718" s="2">
        <f>+SUMPRODUCT(C715:G715,C718:G718)</f>
        <v>20</v>
      </c>
      <c r="I718" s="2">
        <f>+EXP(-$J$3*H718)</f>
        <v>2.4787521766663585E-3</v>
      </c>
      <c r="J718" s="2">
        <f>+I718/I719*$J$4</f>
        <v>500</v>
      </c>
      <c r="K718" s="18">
        <f>+K711+(1/B719)*(J718-K711)</f>
        <v>500</v>
      </c>
      <c r="L718" s="18">
        <f t="shared" si="298"/>
        <v>0</v>
      </c>
    </row>
    <row r="719" spans="1:12" x14ac:dyDescent="0.25">
      <c r="A719" t="s">
        <v>9</v>
      </c>
      <c r="B719">
        <f>+B712+1</f>
        <v>102</v>
      </c>
      <c r="C719" s="2">
        <f>+SUMPRODUCT(C716:C718,$J716:$J718)</f>
        <v>500</v>
      </c>
      <c r="D719" s="2">
        <f>+SUMPRODUCT(D716:D718,$J716:$J718)</f>
        <v>500</v>
      </c>
      <c r="E719" s="2">
        <f>+SUMPRODUCT(E716:E718,$J716:$J718)</f>
        <v>0</v>
      </c>
      <c r="F719" s="2">
        <f>+SUMPRODUCT(F716:F718,$J716:$J718)</f>
        <v>500</v>
      </c>
      <c r="G719" s="2">
        <f>+SUMPRODUCT(G716:G718,$J716:$J718)</f>
        <v>500</v>
      </c>
      <c r="I719" s="2">
        <f>SUM(I716:I718)</f>
        <v>4.957504353332717E-3</v>
      </c>
      <c r="J719" s="2"/>
      <c r="K719" s="18"/>
      <c r="L719" s="18">
        <f>SUM(L716:L718)</f>
        <v>0</v>
      </c>
    </row>
    <row r="720" spans="1:12" x14ac:dyDescent="0.25">
      <c r="A720" t="s">
        <v>10</v>
      </c>
      <c r="C720" s="2">
        <f>+C713+(1/$B719)*(C719-C713)</f>
        <v>500</v>
      </c>
      <c r="D720" s="2">
        <f t="shared" ref="D720:G720" si="299">+D713+(1/$B719)*(D719-D713)</f>
        <v>500</v>
      </c>
      <c r="E720" s="2">
        <f t="shared" si="299"/>
        <v>0</v>
      </c>
      <c r="F720" s="2">
        <f t="shared" si="299"/>
        <v>500</v>
      </c>
      <c r="G720" s="2">
        <f t="shared" si="299"/>
        <v>500</v>
      </c>
      <c r="H720" s="2">
        <f>+(C720-C713)^2+(D720-D713)^2+(E720-E713)^2+(F720-F713)^2+(G720-G713)^2</f>
        <v>0</v>
      </c>
      <c r="J720" s="23">
        <f>+(SUMPRODUCT(C715:G715,C720:G720)-$J$4*MIN(H716:H718))/($J$4*MIN(H716:H718))</f>
        <v>0</v>
      </c>
      <c r="K720" s="19"/>
      <c r="L720" s="19"/>
    </row>
    <row r="721" spans="1:12" x14ac:dyDescent="0.25">
      <c r="J721" s="2" t="s">
        <v>35</v>
      </c>
      <c r="K721" s="19"/>
      <c r="L721" s="19"/>
    </row>
    <row r="722" spans="1:12" x14ac:dyDescent="0.25">
      <c r="A722" t="s">
        <v>5</v>
      </c>
      <c r="C722" s="2">
        <f>+C720/$C$5</f>
        <v>5</v>
      </c>
      <c r="D722" s="2">
        <f>+$D$4</f>
        <v>15</v>
      </c>
      <c r="E722" s="2">
        <f>+$E$4</f>
        <v>9999</v>
      </c>
      <c r="F722" s="2">
        <f>+$F$4</f>
        <v>15</v>
      </c>
      <c r="G722" s="2">
        <f>+G720/$G$5</f>
        <v>5</v>
      </c>
      <c r="K722" s="19"/>
      <c r="L722" s="19"/>
    </row>
    <row r="723" spans="1:12" x14ac:dyDescent="0.25">
      <c r="A723" t="s">
        <v>6</v>
      </c>
      <c r="C723" s="2">
        <v>1</v>
      </c>
      <c r="D723" s="2">
        <v>1</v>
      </c>
      <c r="H723" s="2">
        <f>+SUMPRODUCT(C722:G722,C723:G723)</f>
        <v>20</v>
      </c>
      <c r="I723" s="2">
        <f>+EXP(-$J$3*H723)</f>
        <v>2.4787521766663585E-3</v>
      </c>
      <c r="J723" s="2">
        <f>+I723/I726*$J$4</f>
        <v>500</v>
      </c>
      <c r="K723" s="18">
        <f>+K716+(1/B726)*(J723-K716)</f>
        <v>500</v>
      </c>
      <c r="L723" s="18">
        <f>+(K723-K716)^2</f>
        <v>0</v>
      </c>
    </row>
    <row r="724" spans="1:12" x14ac:dyDescent="0.25">
      <c r="A724" t="s">
        <v>7</v>
      </c>
      <c r="C724" s="2">
        <v>1</v>
      </c>
      <c r="E724" s="2">
        <v>1</v>
      </c>
      <c r="G724" s="2">
        <v>1</v>
      </c>
      <c r="H724" s="2">
        <f>+SUMPRODUCT(C722:G722,C724:G724)</f>
        <v>10009</v>
      </c>
      <c r="I724" s="2">
        <f>+EXP(-$J$3*H724)</f>
        <v>0</v>
      </c>
      <c r="J724" s="2">
        <f>+I724/I726*$J$4</f>
        <v>0</v>
      </c>
      <c r="K724" s="18">
        <f>+K717+(1/B726)*(J724-K717)</f>
        <v>0</v>
      </c>
      <c r="L724" s="18">
        <f t="shared" ref="L724:L725" si="300">+(K724-K717)^2</f>
        <v>0</v>
      </c>
    </row>
    <row r="725" spans="1:12" x14ac:dyDescent="0.25">
      <c r="A725" t="s">
        <v>8</v>
      </c>
      <c r="F725" s="2">
        <v>1</v>
      </c>
      <c r="G725" s="2">
        <v>1</v>
      </c>
      <c r="H725" s="2">
        <f>+SUMPRODUCT(C722:G722,C725:G725)</f>
        <v>20</v>
      </c>
      <c r="I725" s="2">
        <f>+EXP(-$J$3*H725)</f>
        <v>2.4787521766663585E-3</v>
      </c>
      <c r="J725" s="2">
        <f>+I725/I726*$J$4</f>
        <v>500</v>
      </c>
      <c r="K725" s="18">
        <f>+K718+(1/B726)*(J725-K718)</f>
        <v>500</v>
      </c>
      <c r="L725" s="18">
        <f t="shared" si="300"/>
        <v>0</v>
      </c>
    </row>
    <row r="726" spans="1:12" x14ac:dyDescent="0.25">
      <c r="A726" t="s">
        <v>9</v>
      </c>
      <c r="B726">
        <f>+B719+1</f>
        <v>103</v>
      </c>
      <c r="C726" s="2">
        <f>+SUMPRODUCT(C723:C725,$J723:$J725)</f>
        <v>500</v>
      </c>
      <c r="D726" s="2">
        <f t="shared" ref="D726:G726" si="301">+SUMPRODUCT(D723:D725,$J723:$J725)</f>
        <v>500</v>
      </c>
      <c r="E726" s="2">
        <f t="shared" si="301"/>
        <v>0</v>
      </c>
      <c r="F726" s="2">
        <f t="shared" si="301"/>
        <v>500</v>
      </c>
      <c r="G726" s="2">
        <f t="shared" si="301"/>
        <v>500</v>
      </c>
      <c r="I726" s="2">
        <f>SUM(I723:I725)</f>
        <v>4.957504353332717E-3</v>
      </c>
      <c r="J726" s="2"/>
      <c r="K726" s="18"/>
      <c r="L726" s="18">
        <f>SUM(L723:L725)</f>
        <v>0</v>
      </c>
    </row>
    <row r="727" spans="1:12" x14ac:dyDescent="0.25">
      <c r="A727" t="s">
        <v>10</v>
      </c>
      <c r="C727" s="2">
        <f>+C720+(1/$B726)*(C726-C720)</f>
        <v>500</v>
      </c>
      <c r="D727" s="2">
        <f t="shared" ref="D727:G727" si="302">+D720+(1/$B726)*(D726-D720)</f>
        <v>500</v>
      </c>
      <c r="E727" s="2">
        <f t="shared" si="302"/>
        <v>0</v>
      </c>
      <c r="F727" s="2">
        <f t="shared" si="302"/>
        <v>500</v>
      </c>
      <c r="G727" s="2">
        <f t="shared" si="302"/>
        <v>500</v>
      </c>
      <c r="H727" s="2">
        <f>+(C727-C720)^2+(D727-D720)^2+(E727-E720)^2+(F727-F720)^2+(G727-G720)^2</f>
        <v>0</v>
      </c>
      <c r="J727" s="23">
        <f>+(SUMPRODUCT(C722:G722,C727:G727)-$J$4*MIN(H723:H725))/($J$4*MIN(H723:H725))</f>
        <v>0</v>
      </c>
      <c r="K727" s="19"/>
      <c r="L727" s="19"/>
    </row>
    <row r="728" spans="1:12" x14ac:dyDescent="0.25">
      <c r="J728" s="2" t="s">
        <v>35</v>
      </c>
      <c r="K728" s="19"/>
      <c r="L728" s="19"/>
    </row>
    <row r="729" spans="1:12" x14ac:dyDescent="0.25">
      <c r="A729" t="s">
        <v>5</v>
      </c>
      <c r="C729" s="2">
        <f>+C727/$C$5</f>
        <v>5</v>
      </c>
      <c r="D729" s="2">
        <f>+$D$4</f>
        <v>15</v>
      </c>
      <c r="E729" s="2">
        <f>+$E$4</f>
        <v>9999</v>
      </c>
      <c r="F729" s="2">
        <f>+$F$4</f>
        <v>15</v>
      </c>
      <c r="G729" s="2">
        <f>+G727/$G$5</f>
        <v>5</v>
      </c>
      <c r="K729" s="19"/>
      <c r="L729" s="19"/>
    </row>
    <row r="730" spans="1:12" x14ac:dyDescent="0.25">
      <c r="A730" t="s">
        <v>6</v>
      </c>
      <c r="C730" s="2">
        <v>1</v>
      </c>
      <c r="D730" s="2">
        <v>1</v>
      </c>
      <c r="H730" s="2">
        <f>+SUMPRODUCT(C729:G729,C730:G730)</f>
        <v>20</v>
      </c>
      <c r="I730" s="2">
        <f>+EXP(-$J$3*H730)</f>
        <v>2.4787521766663585E-3</v>
      </c>
      <c r="J730" s="2">
        <f>+I730/I733*$J$4</f>
        <v>500</v>
      </c>
      <c r="K730" s="18">
        <f>+K723+(1/B733)*(J730-K723)</f>
        <v>500</v>
      </c>
      <c r="L730" s="18">
        <f>+(K730-K723)^2</f>
        <v>0</v>
      </c>
    </row>
    <row r="731" spans="1:12" x14ac:dyDescent="0.25">
      <c r="A731" t="s">
        <v>7</v>
      </c>
      <c r="C731" s="2">
        <v>1</v>
      </c>
      <c r="E731" s="2">
        <v>1</v>
      </c>
      <c r="G731" s="2">
        <v>1</v>
      </c>
      <c r="H731" s="2">
        <f>+SUMPRODUCT(C729:G729,C731:G731)</f>
        <v>10009</v>
      </c>
      <c r="I731" s="2">
        <f>+EXP(-$J$3*H731)</f>
        <v>0</v>
      </c>
      <c r="J731" s="2">
        <f>+I731/I733*$J$4</f>
        <v>0</v>
      </c>
      <c r="K731" s="18">
        <f>+K724+(1/B733)*(J731-K724)</f>
        <v>0</v>
      </c>
      <c r="L731" s="18">
        <f t="shared" ref="L731:L732" si="303">+(K731-K724)^2</f>
        <v>0</v>
      </c>
    </row>
    <row r="732" spans="1:12" x14ac:dyDescent="0.25">
      <c r="A732" t="s">
        <v>8</v>
      </c>
      <c r="F732" s="2">
        <v>1</v>
      </c>
      <c r="G732" s="2">
        <v>1</v>
      </c>
      <c r="H732" s="2">
        <f>+SUMPRODUCT(C729:G729,C732:G732)</f>
        <v>20</v>
      </c>
      <c r="I732" s="2">
        <f>+EXP(-$J$3*H732)</f>
        <v>2.4787521766663585E-3</v>
      </c>
      <c r="J732" s="2">
        <f>+I732/I733*$J$4</f>
        <v>500</v>
      </c>
      <c r="K732" s="18">
        <f>+K725+(1/B733)*(J732-K725)</f>
        <v>500</v>
      </c>
      <c r="L732" s="18">
        <f t="shared" si="303"/>
        <v>0</v>
      </c>
    </row>
    <row r="733" spans="1:12" x14ac:dyDescent="0.25">
      <c r="A733" t="s">
        <v>9</v>
      </c>
      <c r="B733">
        <f>+B726+1</f>
        <v>104</v>
      </c>
      <c r="C733" s="2">
        <f>+SUMPRODUCT(C730:C732,$J730:$J732)</f>
        <v>500</v>
      </c>
      <c r="D733" s="2">
        <f t="shared" ref="D733:G733" si="304">+SUMPRODUCT(D730:D732,$J730:$J732)</f>
        <v>500</v>
      </c>
      <c r="E733" s="2">
        <f t="shared" si="304"/>
        <v>0</v>
      </c>
      <c r="F733" s="2">
        <f t="shared" si="304"/>
        <v>500</v>
      </c>
      <c r="G733" s="2">
        <f t="shared" si="304"/>
        <v>500</v>
      </c>
      <c r="I733" s="2">
        <f>SUM(I730:I732)</f>
        <v>4.957504353332717E-3</v>
      </c>
      <c r="J733" s="2"/>
      <c r="K733" s="18"/>
      <c r="L733" s="18">
        <f>SUM(L730:L732)</f>
        <v>0</v>
      </c>
    </row>
    <row r="734" spans="1:12" x14ac:dyDescent="0.25">
      <c r="A734" t="s">
        <v>10</v>
      </c>
      <c r="C734" s="2">
        <f>+C727+(1/$B733)*(C733-C727)</f>
        <v>500</v>
      </c>
      <c r="D734" s="2">
        <f t="shared" ref="D734:G734" si="305">+D727+(1/$B733)*(D733-D727)</f>
        <v>500</v>
      </c>
      <c r="E734" s="2">
        <f t="shared" si="305"/>
        <v>0</v>
      </c>
      <c r="F734" s="2">
        <f t="shared" si="305"/>
        <v>500</v>
      </c>
      <c r="G734" s="2">
        <f t="shared" si="305"/>
        <v>500</v>
      </c>
      <c r="H734" s="2">
        <f>+(C734-C727)^2+(D734-D727)^2+(E734-E727)^2+(F734-F727)^2+(G734-G727)^2</f>
        <v>0</v>
      </c>
      <c r="J734" s="23">
        <f>+(SUMPRODUCT(C729:G729,C734:G734)-$J$4*MIN(H730:H732))/($J$4*MIN(H730:H732))</f>
        <v>0</v>
      </c>
      <c r="K734" s="19"/>
      <c r="L734" s="19"/>
    </row>
    <row r="735" spans="1:12" x14ac:dyDescent="0.25">
      <c r="J735" s="2" t="s">
        <v>35</v>
      </c>
      <c r="K735" s="19"/>
      <c r="L735" s="19"/>
    </row>
    <row r="736" spans="1:12" x14ac:dyDescent="0.25">
      <c r="A736" t="s">
        <v>5</v>
      </c>
      <c r="C736" s="2">
        <f>+C734/$C$5</f>
        <v>5</v>
      </c>
      <c r="D736" s="2">
        <f>+$D$4</f>
        <v>15</v>
      </c>
      <c r="E736" s="2">
        <f>+$E$4</f>
        <v>9999</v>
      </c>
      <c r="F736" s="2">
        <f>+$F$4</f>
        <v>15</v>
      </c>
      <c r="G736" s="2">
        <f>+G734/$G$5</f>
        <v>5</v>
      </c>
      <c r="K736" s="19"/>
      <c r="L736" s="19"/>
    </row>
    <row r="737" spans="1:12" x14ac:dyDescent="0.25">
      <c r="A737" t="s">
        <v>6</v>
      </c>
      <c r="C737" s="2">
        <v>1</v>
      </c>
      <c r="D737" s="2">
        <v>1</v>
      </c>
      <c r="H737" s="2">
        <f>+SUMPRODUCT(C736:G736,C737:G737)</f>
        <v>20</v>
      </c>
      <c r="I737" s="2">
        <f>+EXP(-$J$3*H737)</f>
        <v>2.4787521766663585E-3</v>
      </c>
      <c r="J737" s="2">
        <f>+I737/I740*$J$4</f>
        <v>500</v>
      </c>
      <c r="K737" s="18">
        <f>+K730+(1/B740)*(J737-K730)</f>
        <v>500</v>
      </c>
      <c r="L737" s="18">
        <f>+(K737-K730)^2</f>
        <v>0</v>
      </c>
    </row>
    <row r="738" spans="1:12" x14ac:dyDescent="0.25">
      <c r="A738" t="s">
        <v>7</v>
      </c>
      <c r="C738" s="2">
        <v>1</v>
      </c>
      <c r="E738" s="2">
        <v>1</v>
      </c>
      <c r="G738" s="2">
        <v>1</v>
      </c>
      <c r="H738" s="2">
        <f>+SUMPRODUCT(C736:G736,C738:G738)</f>
        <v>10009</v>
      </c>
      <c r="I738" s="2">
        <f>+EXP(-$J$3*H738)</f>
        <v>0</v>
      </c>
      <c r="J738" s="2">
        <f>+I738/I740*$J$4</f>
        <v>0</v>
      </c>
      <c r="K738" s="18">
        <f>+K731+(1/B740)*(J738-K731)</f>
        <v>0</v>
      </c>
      <c r="L738" s="18">
        <f t="shared" ref="L738:L739" si="306">+(K738-K731)^2</f>
        <v>0</v>
      </c>
    </row>
    <row r="739" spans="1:12" x14ac:dyDescent="0.25">
      <c r="A739" t="s">
        <v>8</v>
      </c>
      <c r="F739" s="2">
        <v>1</v>
      </c>
      <c r="G739" s="2">
        <v>1</v>
      </c>
      <c r="H739" s="2">
        <f>+SUMPRODUCT(C736:G736,C739:G739)</f>
        <v>20</v>
      </c>
      <c r="I739" s="2">
        <f>+EXP(-$J$3*H739)</f>
        <v>2.4787521766663585E-3</v>
      </c>
      <c r="J739" s="2">
        <f>+I739/I740*$J$4</f>
        <v>500</v>
      </c>
      <c r="K739" s="18">
        <f>+K732+(1/B740)*(J739-K732)</f>
        <v>500</v>
      </c>
      <c r="L739" s="18">
        <f t="shared" si="306"/>
        <v>0</v>
      </c>
    </row>
    <row r="740" spans="1:12" x14ac:dyDescent="0.25">
      <c r="A740" t="s">
        <v>9</v>
      </c>
      <c r="B740">
        <f>+B733+1</f>
        <v>105</v>
      </c>
      <c r="C740" s="2">
        <f>+SUMPRODUCT(C737:C739,$J737:$J739)</f>
        <v>500</v>
      </c>
      <c r="D740" s="2">
        <f t="shared" ref="D740:G740" si="307">+SUMPRODUCT(D737:D739,$J737:$J739)</f>
        <v>500</v>
      </c>
      <c r="E740" s="2">
        <f t="shared" si="307"/>
        <v>0</v>
      </c>
      <c r="F740" s="2">
        <f t="shared" si="307"/>
        <v>500</v>
      </c>
      <c r="G740" s="2">
        <f t="shared" si="307"/>
        <v>500</v>
      </c>
      <c r="I740" s="2">
        <f>SUM(I737:I739)</f>
        <v>4.957504353332717E-3</v>
      </c>
      <c r="J740" s="2"/>
      <c r="K740" s="18"/>
      <c r="L740" s="18">
        <f>SUM(L737:L739)</f>
        <v>0</v>
      </c>
    </row>
    <row r="741" spans="1:12" x14ac:dyDescent="0.25">
      <c r="A741" t="s">
        <v>10</v>
      </c>
      <c r="C741" s="2">
        <f>+C734+(1/$B740)*(C740-C734)</f>
        <v>500</v>
      </c>
      <c r="D741" s="2">
        <f t="shared" ref="D741:G741" si="308">+D734+(1/$B740)*(D740-D734)</f>
        <v>500</v>
      </c>
      <c r="E741" s="2">
        <f t="shared" si="308"/>
        <v>0</v>
      </c>
      <c r="F741" s="2">
        <f t="shared" si="308"/>
        <v>500</v>
      </c>
      <c r="G741" s="2">
        <f t="shared" si="308"/>
        <v>500</v>
      </c>
      <c r="H741" s="2">
        <f>+(C741-C734)^2+(D741-D734)^2+(E741-E734)^2+(F741-F734)^2+(G741-G734)^2</f>
        <v>0</v>
      </c>
      <c r="J741" s="23">
        <f>+(SUMPRODUCT(C736:G736,C741:G741)-$J$4*MIN(H737:H739))/($J$4*MIN(H737:H739))</f>
        <v>0</v>
      </c>
      <c r="K741" s="19"/>
      <c r="L741" s="19"/>
    </row>
    <row r="742" spans="1:12" x14ac:dyDescent="0.25">
      <c r="J742" s="2" t="s">
        <v>35</v>
      </c>
      <c r="K742" s="19"/>
      <c r="L742" s="19"/>
    </row>
    <row r="743" spans="1:12" x14ac:dyDescent="0.25">
      <c r="A743" t="s">
        <v>5</v>
      </c>
      <c r="C743" s="2">
        <f>+C741/$C$5</f>
        <v>5</v>
      </c>
      <c r="D743" s="2">
        <f>+$D$4</f>
        <v>15</v>
      </c>
      <c r="E743" s="2">
        <f>+$E$4</f>
        <v>9999</v>
      </c>
      <c r="F743" s="2">
        <f>+$F$4</f>
        <v>15</v>
      </c>
      <c r="G743" s="2">
        <f>+G741/$G$5</f>
        <v>5</v>
      </c>
      <c r="K743" s="19"/>
      <c r="L743" s="19"/>
    </row>
    <row r="744" spans="1:12" x14ac:dyDescent="0.25">
      <c r="A744" t="s">
        <v>6</v>
      </c>
      <c r="C744" s="2">
        <v>1</v>
      </c>
      <c r="D744" s="2">
        <v>1</v>
      </c>
      <c r="H744" s="2">
        <f>+SUMPRODUCT(C743:G743,C744:G744)</f>
        <v>20</v>
      </c>
      <c r="I744" s="2">
        <f>+EXP(-$J$3*H744)</f>
        <v>2.4787521766663585E-3</v>
      </c>
      <c r="J744" s="2">
        <f>+I744/I747*$J$4</f>
        <v>500</v>
      </c>
      <c r="K744" s="18">
        <f>+K737+(1/B747)*(J744-K737)</f>
        <v>500</v>
      </c>
      <c r="L744" s="18">
        <f>+(K744-K737)^2</f>
        <v>0</v>
      </c>
    </row>
    <row r="745" spans="1:12" x14ac:dyDescent="0.25">
      <c r="A745" t="s">
        <v>7</v>
      </c>
      <c r="C745" s="2">
        <v>1</v>
      </c>
      <c r="E745" s="2">
        <v>1</v>
      </c>
      <c r="G745" s="2">
        <v>1</v>
      </c>
      <c r="H745" s="2">
        <f>+SUMPRODUCT(C743:G743,C745:G745)</f>
        <v>10009</v>
      </c>
      <c r="I745" s="2">
        <f>+EXP(-$J$3*H745)</f>
        <v>0</v>
      </c>
      <c r="J745" s="2">
        <f>+I745/I747*$J$4</f>
        <v>0</v>
      </c>
      <c r="K745" s="18">
        <f>+K738+(1/B747)*(J745-K738)</f>
        <v>0</v>
      </c>
      <c r="L745" s="18">
        <f t="shared" ref="L745:L746" si="309">+(K745-K738)^2</f>
        <v>0</v>
      </c>
    </row>
    <row r="746" spans="1:12" x14ac:dyDescent="0.25">
      <c r="A746" t="s">
        <v>8</v>
      </c>
      <c r="F746" s="2">
        <v>1</v>
      </c>
      <c r="G746" s="2">
        <v>1</v>
      </c>
      <c r="H746" s="2">
        <f>+SUMPRODUCT(C743:G743,C746:G746)</f>
        <v>20</v>
      </c>
      <c r="I746" s="2">
        <f>+EXP(-$J$3*H746)</f>
        <v>2.4787521766663585E-3</v>
      </c>
      <c r="J746" s="2">
        <f>+I746/I747*$J$4</f>
        <v>500</v>
      </c>
      <c r="K746" s="18">
        <f>+K739+(1/B747)*(J746-K739)</f>
        <v>500</v>
      </c>
      <c r="L746" s="18">
        <f t="shared" si="309"/>
        <v>0</v>
      </c>
    </row>
    <row r="747" spans="1:12" x14ac:dyDescent="0.25">
      <c r="A747" t="s">
        <v>9</v>
      </c>
      <c r="B747">
        <f>+B740+1</f>
        <v>106</v>
      </c>
      <c r="C747" s="2">
        <f>+SUMPRODUCT(C744:C746,$J744:$J746)</f>
        <v>500</v>
      </c>
      <c r="D747" s="2">
        <f t="shared" ref="D747:G747" si="310">+SUMPRODUCT(D744:D746,$J744:$J746)</f>
        <v>500</v>
      </c>
      <c r="E747" s="2">
        <f t="shared" si="310"/>
        <v>0</v>
      </c>
      <c r="F747" s="2">
        <f t="shared" si="310"/>
        <v>500</v>
      </c>
      <c r="G747" s="2">
        <f t="shared" si="310"/>
        <v>500</v>
      </c>
      <c r="I747" s="2">
        <f>SUM(I744:I746)</f>
        <v>4.957504353332717E-3</v>
      </c>
      <c r="J747" s="2"/>
      <c r="K747" s="18"/>
      <c r="L747" s="18">
        <f>SUM(L744:L746)</f>
        <v>0</v>
      </c>
    </row>
    <row r="748" spans="1:12" x14ac:dyDescent="0.25">
      <c r="A748" t="s">
        <v>10</v>
      </c>
      <c r="C748" s="2">
        <f>+C741+(1/$B747)*(C747-C741)</f>
        <v>500</v>
      </c>
      <c r="D748" s="2">
        <f t="shared" ref="D748:G748" si="311">+D741+(1/$B747)*(D747-D741)</f>
        <v>500</v>
      </c>
      <c r="E748" s="2">
        <f t="shared" si="311"/>
        <v>0</v>
      </c>
      <c r="F748" s="2">
        <f t="shared" si="311"/>
        <v>500</v>
      </c>
      <c r="G748" s="2">
        <f t="shared" si="311"/>
        <v>500</v>
      </c>
      <c r="H748" s="2">
        <f>+(C748-C741)^2+(D748-D741)^2+(E748-E741)^2+(F748-F741)^2+(G748-G741)^2</f>
        <v>0</v>
      </c>
      <c r="J748" s="23">
        <f>+(SUMPRODUCT(C743:G743,C748:G748)-$J$4*MIN(H744:H746))/($J$4*MIN(H744:H746))</f>
        <v>0</v>
      </c>
      <c r="K748" s="19"/>
      <c r="L748" s="19"/>
    </row>
    <row r="749" spans="1:12" x14ac:dyDescent="0.25">
      <c r="J749" s="2" t="s">
        <v>35</v>
      </c>
      <c r="K749" s="19"/>
      <c r="L749" s="19"/>
    </row>
    <row r="750" spans="1:12" x14ac:dyDescent="0.25">
      <c r="A750" t="s">
        <v>5</v>
      </c>
      <c r="C750" s="2">
        <f>+C748/$C$5</f>
        <v>5</v>
      </c>
      <c r="D750" s="2">
        <f>+$D$4</f>
        <v>15</v>
      </c>
      <c r="E750" s="2">
        <f>+$E$4</f>
        <v>9999</v>
      </c>
      <c r="F750" s="2">
        <f>+$F$4</f>
        <v>15</v>
      </c>
      <c r="G750" s="2">
        <f>+G748/$G$5</f>
        <v>5</v>
      </c>
      <c r="K750" s="19"/>
      <c r="L750" s="19"/>
    </row>
    <row r="751" spans="1:12" x14ac:dyDescent="0.25">
      <c r="A751" t="s">
        <v>6</v>
      </c>
      <c r="C751" s="2">
        <v>1</v>
      </c>
      <c r="D751" s="2">
        <v>1</v>
      </c>
      <c r="H751" s="2">
        <f>+SUMPRODUCT(C750:G750,C751:G751)</f>
        <v>20</v>
      </c>
      <c r="I751" s="2">
        <f>+EXP(-$J$3*H751)</f>
        <v>2.4787521766663585E-3</v>
      </c>
      <c r="J751" s="2">
        <f>+I751/I754*$J$4</f>
        <v>500</v>
      </c>
      <c r="K751" s="18">
        <f>+K744+(1/B754)*(J751-K744)</f>
        <v>500</v>
      </c>
      <c r="L751" s="18">
        <f>+(K751-K744)^2</f>
        <v>0</v>
      </c>
    </row>
    <row r="752" spans="1:12" x14ac:dyDescent="0.25">
      <c r="A752" t="s">
        <v>7</v>
      </c>
      <c r="C752" s="2">
        <v>1</v>
      </c>
      <c r="E752" s="2">
        <v>1</v>
      </c>
      <c r="G752" s="2">
        <v>1</v>
      </c>
      <c r="H752" s="2">
        <f>+SUMPRODUCT(C750:G750,C752:G752)</f>
        <v>10009</v>
      </c>
      <c r="I752" s="2">
        <f>+EXP(-$J$3*H752)</f>
        <v>0</v>
      </c>
      <c r="J752" s="2">
        <f>+I752/I754*$J$4</f>
        <v>0</v>
      </c>
      <c r="K752" s="18">
        <f>+K745+(1/B754)*(J752-K745)</f>
        <v>0</v>
      </c>
      <c r="L752" s="18">
        <f t="shared" ref="L752:L753" si="312">+(K752-K745)^2</f>
        <v>0</v>
      </c>
    </row>
    <row r="753" spans="1:12" x14ac:dyDescent="0.25">
      <c r="A753" t="s">
        <v>8</v>
      </c>
      <c r="F753" s="2">
        <v>1</v>
      </c>
      <c r="G753" s="2">
        <v>1</v>
      </c>
      <c r="H753" s="2">
        <f>+SUMPRODUCT(C750:G750,C753:G753)</f>
        <v>20</v>
      </c>
      <c r="I753" s="2">
        <f>+EXP(-$J$3*H753)</f>
        <v>2.4787521766663585E-3</v>
      </c>
      <c r="J753" s="2">
        <f>+I753/I754*$J$4</f>
        <v>500</v>
      </c>
      <c r="K753" s="18">
        <f>+K746+(1/B754)*(J753-K746)</f>
        <v>500</v>
      </c>
      <c r="L753" s="18">
        <f t="shared" si="312"/>
        <v>0</v>
      </c>
    </row>
    <row r="754" spans="1:12" x14ac:dyDescent="0.25">
      <c r="A754" t="s">
        <v>9</v>
      </c>
      <c r="B754">
        <f>+B747+1</f>
        <v>107</v>
      </c>
      <c r="C754" s="2">
        <f>+SUMPRODUCT(C751:C753,$J751:$J753)</f>
        <v>500</v>
      </c>
      <c r="D754" s="2">
        <f t="shared" ref="D754:G754" si="313">+SUMPRODUCT(D751:D753,$J751:$J753)</f>
        <v>500</v>
      </c>
      <c r="E754" s="2">
        <f t="shared" si="313"/>
        <v>0</v>
      </c>
      <c r="F754" s="2">
        <f t="shared" si="313"/>
        <v>500</v>
      </c>
      <c r="G754" s="2">
        <f t="shared" si="313"/>
        <v>500</v>
      </c>
      <c r="I754" s="2">
        <f>SUM(I751:I753)</f>
        <v>4.957504353332717E-3</v>
      </c>
      <c r="J754" s="2"/>
      <c r="K754" s="18"/>
      <c r="L754" s="18">
        <f>SUM(L751:L753)</f>
        <v>0</v>
      </c>
    </row>
    <row r="755" spans="1:12" x14ac:dyDescent="0.25">
      <c r="A755" t="s">
        <v>10</v>
      </c>
      <c r="C755" s="2">
        <f>+C748+(1/$B754)*(C754-C748)</f>
        <v>500</v>
      </c>
      <c r="D755" s="2">
        <f t="shared" ref="D755:G755" si="314">+D748+(1/$B754)*(D754-D748)</f>
        <v>500</v>
      </c>
      <c r="E755" s="2">
        <f t="shared" si="314"/>
        <v>0</v>
      </c>
      <c r="F755" s="2">
        <f t="shared" si="314"/>
        <v>500</v>
      </c>
      <c r="G755" s="2">
        <f t="shared" si="314"/>
        <v>500</v>
      </c>
      <c r="H755" s="2">
        <f>+(C755-C748)^2+(D755-D748)^2+(E755-E748)^2+(F755-F748)^2+(G755-G748)^2</f>
        <v>0</v>
      </c>
      <c r="J755" s="23">
        <f>+(SUMPRODUCT(C750:G750,C755:G755)-$J$4*MIN(H751:H753))/($J$4*MIN(H751:H753))</f>
        <v>0</v>
      </c>
      <c r="K755" s="19"/>
      <c r="L755" s="19"/>
    </row>
    <row r="756" spans="1:12" x14ac:dyDescent="0.25">
      <c r="J756" s="2" t="s">
        <v>35</v>
      </c>
      <c r="K756" s="19"/>
      <c r="L756" s="19"/>
    </row>
    <row r="757" spans="1:12" x14ac:dyDescent="0.25">
      <c r="A757" t="s">
        <v>5</v>
      </c>
      <c r="C757" s="2">
        <f>+C755/$C$5</f>
        <v>5</v>
      </c>
      <c r="D757" s="2">
        <f>+$D$4</f>
        <v>15</v>
      </c>
      <c r="E757" s="2">
        <f>+$E$4</f>
        <v>9999</v>
      </c>
      <c r="F757" s="2">
        <f>+$F$4</f>
        <v>15</v>
      </c>
      <c r="G757" s="2">
        <f>+G755/$G$5</f>
        <v>5</v>
      </c>
      <c r="K757" s="19"/>
      <c r="L757" s="19"/>
    </row>
    <row r="758" spans="1:12" x14ac:dyDescent="0.25">
      <c r="A758" t="s">
        <v>6</v>
      </c>
      <c r="C758" s="2">
        <v>1</v>
      </c>
      <c r="D758" s="2">
        <v>1</v>
      </c>
      <c r="H758" s="2">
        <f>+SUMPRODUCT(C757:G757,C758:G758)</f>
        <v>20</v>
      </c>
      <c r="I758" s="2">
        <f>+EXP(-$J$3*H758)</f>
        <v>2.4787521766663585E-3</v>
      </c>
      <c r="J758" s="2">
        <f>+I758/I761*$J$4</f>
        <v>500</v>
      </c>
      <c r="K758" s="18">
        <f>+K751+(1/B761)*(J758-K751)</f>
        <v>500</v>
      </c>
      <c r="L758" s="18">
        <f>+(K758-K751)^2</f>
        <v>0</v>
      </c>
    </row>
    <row r="759" spans="1:12" x14ac:dyDescent="0.25">
      <c r="A759" t="s">
        <v>7</v>
      </c>
      <c r="C759" s="2">
        <v>1</v>
      </c>
      <c r="E759" s="2">
        <v>1</v>
      </c>
      <c r="G759" s="2">
        <v>1</v>
      </c>
      <c r="H759" s="2">
        <f>+SUMPRODUCT(C757:G757,C759:G759)</f>
        <v>10009</v>
      </c>
      <c r="I759" s="2">
        <f>+EXP(-$J$3*H759)</f>
        <v>0</v>
      </c>
      <c r="J759" s="2">
        <f>+I759/I761*$J$4</f>
        <v>0</v>
      </c>
      <c r="K759" s="18">
        <f>+K752+(1/B761)*(J759-K752)</f>
        <v>0</v>
      </c>
      <c r="L759" s="18">
        <f t="shared" ref="L759:L760" si="315">+(K759-K752)^2</f>
        <v>0</v>
      </c>
    </row>
    <row r="760" spans="1:12" x14ac:dyDescent="0.25">
      <c r="A760" t="s">
        <v>8</v>
      </c>
      <c r="F760" s="2">
        <v>1</v>
      </c>
      <c r="G760" s="2">
        <v>1</v>
      </c>
      <c r="H760" s="2">
        <f>+SUMPRODUCT(C757:G757,C760:G760)</f>
        <v>20</v>
      </c>
      <c r="I760" s="2">
        <f>+EXP(-$J$3*H760)</f>
        <v>2.4787521766663585E-3</v>
      </c>
      <c r="J760" s="2">
        <f>+I760/I761*$J$4</f>
        <v>500</v>
      </c>
      <c r="K760" s="18">
        <f>+K753+(1/B761)*(J760-K753)</f>
        <v>500</v>
      </c>
      <c r="L760" s="18">
        <f t="shared" si="315"/>
        <v>0</v>
      </c>
    </row>
    <row r="761" spans="1:12" x14ac:dyDescent="0.25">
      <c r="A761" t="s">
        <v>9</v>
      </c>
      <c r="B761">
        <f>+B754+1</f>
        <v>108</v>
      </c>
      <c r="C761" s="2">
        <f>+SUMPRODUCT(C758:C760,$J758:$J760)</f>
        <v>500</v>
      </c>
      <c r="D761" s="2">
        <f t="shared" ref="D761:G761" si="316">+SUMPRODUCT(D758:D760,$J758:$J760)</f>
        <v>500</v>
      </c>
      <c r="E761" s="2">
        <f t="shared" si="316"/>
        <v>0</v>
      </c>
      <c r="F761" s="2">
        <f t="shared" si="316"/>
        <v>500</v>
      </c>
      <c r="G761" s="2">
        <f t="shared" si="316"/>
        <v>500</v>
      </c>
      <c r="I761" s="2">
        <f>SUM(I758:I760)</f>
        <v>4.957504353332717E-3</v>
      </c>
      <c r="J761" s="2"/>
      <c r="K761" s="18"/>
      <c r="L761" s="18">
        <f>SUM(L758:L760)</f>
        <v>0</v>
      </c>
    </row>
    <row r="762" spans="1:12" x14ac:dyDescent="0.25">
      <c r="A762" t="s">
        <v>10</v>
      </c>
      <c r="C762" s="2">
        <f>+C755+(1/$B761)*(C761-C755)</f>
        <v>500</v>
      </c>
      <c r="D762" s="2">
        <f t="shared" ref="D762:G762" si="317">+D755+(1/$B761)*(D761-D755)</f>
        <v>500</v>
      </c>
      <c r="E762" s="2">
        <f t="shared" si="317"/>
        <v>0</v>
      </c>
      <c r="F762" s="2">
        <f t="shared" si="317"/>
        <v>500</v>
      </c>
      <c r="G762" s="2">
        <f t="shared" si="317"/>
        <v>500</v>
      </c>
      <c r="H762" s="2">
        <f>+(C762-C755)^2+(D762-D755)^2+(E762-E755)^2+(F762-F755)^2+(G762-G755)^2</f>
        <v>0</v>
      </c>
      <c r="J762" s="23">
        <f>+(SUMPRODUCT(C757:G757,C762:G762)-$J$4*MIN(H758:H760))/($J$4*MIN(H758:H760))</f>
        <v>0</v>
      </c>
      <c r="K762" s="19"/>
      <c r="L762" s="19"/>
    </row>
    <row r="763" spans="1:12" x14ac:dyDescent="0.25">
      <c r="J763" s="2" t="s">
        <v>35</v>
      </c>
      <c r="K763" s="19"/>
      <c r="L763" s="19"/>
    </row>
    <row r="764" spans="1:12" x14ac:dyDescent="0.25">
      <c r="A764" t="s">
        <v>5</v>
      </c>
      <c r="C764" s="2">
        <f>+C762/$C$5</f>
        <v>5</v>
      </c>
      <c r="D764" s="2">
        <f>+$D$4</f>
        <v>15</v>
      </c>
      <c r="E764" s="2">
        <f>+$E$4</f>
        <v>9999</v>
      </c>
      <c r="F764" s="2">
        <f>+$F$4</f>
        <v>15</v>
      </c>
      <c r="G764" s="2">
        <f>+G762/$G$5</f>
        <v>5</v>
      </c>
      <c r="K764" s="19"/>
      <c r="L764" s="19"/>
    </row>
    <row r="765" spans="1:12" x14ac:dyDescent="0.25">
      <c r="A765" t="s">
        <v>6</v>
      </c>
      <c r="C765" s="2">
        <v>1</v>
      </c>
      <c r="D765" s="2">
        <v>1</v>
      </c>
      <c r="H765" s="2">
        <f>+SUMPRODUCT(C764:G764,C765:G765)</f>
        <v>20</v>
      </c>
      <c r="I765" s="2">
        <f>+EXP(-$J$3*H765)</f>
        <v>2.4787521766663585E-3</v>
      </c>
      <c r="J765" s="2">
        <f>+I765/I768*$J$4</f>
        <v>500</v>
      </c>
      <c r="K765" s="18">
        <f>+K758+(1/B768)*(J765-K758)</f>
        <v>500</v>
      </c>
      <c r="L765" s="18">
        <f>+(K765-K758)^2</f>
        <v>0</v>
      </c>
    </row>
    <row r="766" spans="1:12" x14ac:dyDescent="0.25">
      <c r="A766" t="s">
        <v>7</v>
      </c>
      <c r="C766" s="2">
        <v>1</v>
      </c>
      <c r="E766" s="2">
        <v>1</v>
      </c>
      <c r="G766" s="2">
        <v>1</v>
      </c>
      <c r="H766" s="2">
        <f>+SUMPRODUCT(C764:G764,C766:G766)</f>
        <v>10009</v>
      </c>
      <c r="I766" s="2">
        <f>+EXP(-$J$3*H766)</f>
        <v>0</v>
      </c>
      <c r="J766" s="2">
        <f>+I766/I768*$J$4</f>
        <v>0</v>
      </c>
      <c r="K766" s="18">
        <f>+K759+(1/B768)*(J766-K759)</f>
        <v>0</v>
      </c>
      <c r="L766" s="18">
        <f t="shared" ref="L766:L767" si="318">+(K766-K759)^2</f>
        <v>0</v>
      </c>
    </row>
    <row r="767" spans="1:12" x14ac:dyDescent="0.25">
      <c r="A767" t="s">
        <v>8</v>
      </c>
      <c r="F767" s="2">
        <v>1</v>
      </c>
      <c r="G767" s="2">
        <v>1</v>
      </c>
      <c r="H767" s="2">
        <f>+SUMPRODUCT(C764:G764,C767:G767)</f>
        <v>20</v>
      </c>
      <c r="I767" s="2">
        <f>+EXP(-$J$3*H767)</f>
        <v>2.4787521766663585E-3</v>
      </c>
      <c r="J767" s="2">
        <f>+I767/I768*$J$4</f>
        <v>500</v>
      </c>
      <c r="K767" s="18">
        <f>+K760+(1/B768)*(J767-K760)</f>
        <v>500</v>
      </c>
      <c r="L767" s="18">
        <f t="shared" si="318"/>
        <v>0</v>
      </c>
    </row>
    <row r="768" spans="1:12" x14ac:dyDescent="0.25">
      <c r="A768" t="s">
        <v>9</v>
      </c>
      <c r="B768">
        <f>+B761+1</f>
        <v>109</v>
      </c>
      <c r="C768" s="2">
        <f>+SUMPRODUCT(C765:C767,$J765:$J767)</f>
        <v>500</v>
      </c>
      <c r="D768" s="2">
        <f t="shared" ref="D768:G768" si="319">+SUMPRODUCT(D765:D767,$J765:$J767)</f>
        <v>500</v>
      </c>
      <c r="E768" s="2">
        <f t="shared" si="319"/>
        <v>0</v>
      </c>
      <c r="F768" s="2">
        <f t="shared" si="319"/>
        <v>500</v>
      </c>
      <c r="G768" s="2">
        <f t="shared" si="319"/>
        <v>500</v>
      </c>
      <c r="I768" s="2">
        <f>SUM(I765:I767)</f>
        <v>4.957504353332717E-3</v>
      </c>
      <c r="J768" s="2"/>
      <c r="K768" s="18"/>
      <c r="L768" s="18">
        <f>SUM(L765:L767)</f>
        <v>0</v>
      </c>
    </row>
    <row r="769" spans="1:12" x14ac:dyDescent="0.25">
      <c r="A769" t="s">
        <v>10</v>
      </c>
      <c r="C769" s="2">
        <f>+C762+(1/$B768)*(C768-C762)</f>
        <v>500</v>
      </c>
      <c r="D769" s="2">
        <f t="shared" ref="D769:G769" si="320">+D762+(1/$B768)*(D768-D762)</f>
        <v>500</v>
      </c>
      <c r="E769" s="2">
        <f t="shared" si="320"/>
        <v>0</v>
      </c>
      <c r="F769" s="2">
        <f t="shared" si="320"/>
        <v>500</v>
      </c>
      <c r="G769" s="2">
        <f t="shared" si="320"/>
        <v>500</v>
      </c>
      <c r="H769" s="2">
        <f>+(C769-C762)^2+(D769-D762)^2+(E769-E762)^2+(F769-F762)^2+(G769-G762)^2</f>
        <v>0</v>
      </c>
      <c r="J769" s="23">
        <f>+(SUMPRODUCT(C764:G764,C769:G769)-$J$4*MIN(H765:H767))/($J$4*MIN(H765:H767))</f>
        <v>0</v>
      </c>
      <c r="K769" s="19"/>
      <c r="L769" s="19"/>
    </row>
    <row r="770" spans="1:12" x14ac:dyDescent="0.25">
      <c r="J770" s="2" t="s">
        <v>35</v>
      </c>
      <c r="K770" s="19"/>
      <c r="L770" s="19"/>
    </row>
    <row r="771" spans="1:12" x14ac:dyDescent="0.25">
      <c r="A771" t="s">
        <v>5</v>
      </c>
      <c r="C771" s="2">
        <f>+C769/$C$5</f>
        <v>5</v>
      </c>
      <c r="D771" s="2">
        <f>+$D$4</f>
        <v>15</v>
      </c>
      <c r="E771" s="2">
        <f>+$E$4</f>
        <v>9999</v>
      </c>
      <c r="F771" s="2">
        <f>+$F$4</f>
        <v>15</v>
      </c>
      <c r="G771" s="2">
        <f>+G769/$G$5</f>
        <v>5</v>
      </c>
      <c r="K771" s="19"/>
      <c r="L771" s="19"/>
    </row>
    <row r="772" spans="1:12" x14ac:dyDescent="0.25">
      <c r="A772" t="s">
        <v>6</v>
      </c>
      <c r="C772" s="2">
        <v>1</v>
      </c>
      <c r="D772" s="2">
        <v>1</v>
      </c>
      <c r="H772" s="2">
        <f>+SUMPRODUCT(C771:G771,C772:G772)</f>
        <v>20</v>
      </c>
      <c r="I772" s="2">
        <f>+EXP(-$J$3*H772)</f>
        <v>2.4787521766663585E-3</v>
      </c>
      <c r="J772" s="2">
        <f>+I772/I775*$J$4</f>
        <v>500</v>
      </c>
      <c r="K772" s="18">
        <f>+K765+(1/B775)*(J772-K765)</f>
        <v>500</v>
      </c>
      <c r="L772" s="18">
        <f>+(K772-K765)^2</f>
        <v>0</v>
      </c>
    </row>
    <row r="773" spans="1:12" x14ac:dyDescent="0.25">
      <c r="A773" t="s">
        <v>7</v>
      </c>
      <c r="C773" s="2">
        <v>1</v>
      </c>
      <c r="E773" s="2">
        <v>1</v>
      </c>
      <c r="G773" s="2">
        <v>1</v>
      </c>
      <c r="H773" s="2">
        <f>+SUMPRODUCT(C771:G771,C773:G773)</f>
        <v>10009</v>
      </c>
      <c r="I773" s="2">
        <f>+EXP(-$J$3*H773)</f>
        <v>0</v>
      </c>
      <c r="J773" s="2">
        <f>+I773/I775*$J$4</f>
        <v>0</v>
      </c>
      <c r="K773" s="18">
        <f>+K766+(1/B775)*(J773-K766)</f>
        <v>0</v>
      </c>
      <c r="L773" s="18">
        <f t="shared" ref="L773:L774" si="321">+(K773-K766)^2</f>
        <v>0</v>
      </c>
    </row>
    <row r="774" spans="1:12" x14ac:dyDescent="0.25">
      <c r="A774" t="s">
        <v>8</v>
      </c>
      <c r="F774" s="2">
        <v>1</v>
      </c>
      <c r="G774" s="2">
        <v>1</v>
      </c>
      <c r="H774" s="2">
        <f>+SUMPRODUCT(C771:G771,C774:G774)</f>
        <v>20</v>
      </c>
      <c r="I774" s="2">
        <f>+EXP(-$J$3*H774)</f>
        <v>2.4787521766663585E-3</v>
      </c>
      <c r="J774" s="2">
        <f>+I774/I775*$J$4</f>
        <v>500</v>
      </c>
      <c r="K774" s="18">
        <f>+K767+(1/B775)*(J774-K767)</f>
        <v>500</v>
      </c>
      <c r="L774" s="18">
        <f t="shared" si="321"/>
        <v>0</v>
      </c>
    </row>
    <row r="775" spans="1:12" x14ac:dyDescent="0.25">
      <c r="A775" t="s">
        <v>9</v>
      </c>
      <c r="B775">
        <f>+B768+1</f>
        <v>110</v>
      </c>
      <c r="C775" s="2">
        <f>+SUMPRODUCT(C772:C774,$J772:$J774)</f>
        <v>500</v>
      </c>
      <c r="D775" s="2">
        <f t="shared" ref="D775:G775" si="322">+SUMPRODUCT(D772:D774,$J772:$J774)</f>
        <v>500</v>
      </c>
      <c r="E775" s="2">
        <f t="shared" si="322"/>
        <v>0</v>
      </c>
      <c r="F775" s="2">
        <f t="shared" si="322"/>
        <v>500</v>
      </c>
      <c r="G775" s="2">
        <f t="shared" si="322"/>
        <v>500</v>
      </c>
      <c r="I775" s="2">
        <f>SUM(I772:I774)</f>
        <v>4.957504353332717E-3</v>
      </c>
      <c r="J775" s="2"/>
      <c r="K775" s="18"/>
      <c r="L775" s="18">
        <f>SUM(L772:L774)</f>
        <v>0</v>
      </c>
    </row>
    <row r="776" spans="1:12" x14ac:dyDescent="0.25">
      <c r="A776" t="s">
        <v>10</v>
      </c>
      <c r="C776" s="2">
        <f>+C769+(1/$B775)*(C775-C769)</f>
        <v>500</v>
      </c>
      <c r="D776" s="2">
        <f t="shared" ref="D776:G776" si="323">+D769+(1/$B775)*(D775-D769)</f>
        <v>500</v>
      </c>
      <c r="E776" s="2">
        <f t="shared" si="323"/>
        <v>0</v>
      </c>
      <c r="F776" s="2">
        <f t="shared" si="323"/>
        <v>500</v>
      </c>
      <c r="G776" s="2">
        <f t="shared" si="323"/>
        <v>500</v>
      </c>
      <c r="H776" s="2">
        <f>+(C776-C769)^2+(D776-D769)^2+(E776-E769)^2+(F776-F769)^2+(G776-G769)^2</f>
        <v>0</v>
      </c>
      <c r="J776" s="23">
        <f>+(SUMPRODUCT(C771:G771,C776:G776)-$J$4*MIN(H772:H774))/($J$4*MIN(H772:H774))</f>
        <v>0</v>
      </c>
      <c r="K776" s="19"/>
      <c r="L776" s="19"/>
    </row>
    <row r="777" spans="1:12" x14ac:dyDescent="0.25">
      <c r="J777" s="2" t="s">
        <v>35</v>
      </c>
      <c r="K777" s="19"/>
      <c r="L777" s="19"/>
    </row>
    <row r="778" spans="1:12" x14ac:dyDescent="0.25">
      <c r="A778" t="s">
        <v>5</v>
      </c>
      <c r="C778" s="2">
        <f>+C776/$C$5</f>
        <v>5</v>
      </c>
      <c r="D778" s="2">
        <f>+$D$4</f>
        <v>15</v>
      </c>
      <c r="E778" s="2">
        <f>+$E$4</f>
        <v>9999</v>
      </c>
      <c r="F778" s="2">
        <f>+$F$4</f>
        <v>15</v>
      </c>
      <c r="G778" s="2">
        <f>+G776/$G$5</f>
        <v>5</v>
      </c>
      <c r="K778" s="19"/>
      <c r="L778" s="19"/>
    </row>
    <row r="779" spans="1:12" x14ac:dyDescent="0.25">
      <c r="A779" t="s">
        <v>6</v>
      </c>
      <c r="C779" s="2">
        <v>1</v>
      </c>
      <c r="D779" s="2">
        <v>1</v>
      </c>
      <c r="H779" s="2">
        <f>+SUMPRODUCT(C778:G778,C779:G779)</f>
        <v>20</v>
      </c>
      <c r="I779" s="2">
        <f>+EXP(-$J$3*H779)</f>
        <v>2.4787521766663585E-3</v>
      </c>
      <c r="J779" s="2">
        <f>+I779/I782*$J$4</f>
        <v>500</v>
      </c>
      <c r="K779" s="18">
        <f>+K772+(1/B782)*(J779-K772)</f>
        <v>500</v>
      </c>
      <c r="L779" s="18">
        <f>+(K779-K772)^2</f>
        <v>0</v>
      </c>
    </row>
    <row r="780" spans="1:12" x14ac:dyDescent="0.25">
      <c r="A780" t="s">
        <v>7</v>
      </c>
      <c r="C780" s="2">
        <v>1</v>
      </c>
      <c r="E780" s="2">
        <v>1</v>
      </c>
      <c r="G780" s="2">
        <v>1</v>
      </c>
      <c r="H780" s="2">
        <f>+SUMPRODUCT(C778:G778,C780:G780)</f>
        <v>10009</v>
      </c>
      <c r="I780" s="2">
        <f>+EXP(-$J$3*H780)</f>
        <v>0</v>
      </c>
      <c r="J780" s="2">
        <f>+I780/I782*$J$4</f>
        <v>0</v>
      </c>
      <c r="K780" s="18">
        <f>+K773+(1/B782)*(J780-K773)</f>
        <v>0</v>
      </c>
      <c r="L780" s="18">
        <f t="shared" ref="L780:L781" si="324">+(K780-K773)^2</f>
        <v>0</v>
      </c>
    </row>
    <row r="781" spans="1:12" x14ac:dyDescent="0.25">
      <c r="A781" t="s">
        <v>8</v>
      </c>
      <c r="F781" s="2">
        <v>1</v>
      </c>
      <c r="G781" s="2">
        <v>1</v>
      </c>
      <c r="H781" s="2">
        <f>+SUMPRODUCT(C778:G778,C781:G781)</f>
        <v>20</v>
      </c>
      <c r="I781" s="2">
        <f>+EXP(-$J$3*H781)</f>
        <v>2.4787521766663585E-3</v>
      </c>
      <c r="J781" s="2">
        <f>+I781/I782*$J$4</f>
        <v>500</v>
      </c>
      <c r="K781" s="18">
        <f>+K774+(1/B782)*(J781-K774)</f>
        <v>500</v>
      </c>
      <c r="L781" s="18">
        <f t="shared" si="324"/>
        <v>0</v>
      </c>
    </row>
    <row r="782" spans="1:12" x14ac:dyDescent="0.25">
      <c r="A782" t="s">
        <v>9</v>
      </c>
      <c r="B782">
        <f>+B775+1</f>
        <v>111</v>
      </c>
      <c r="C782" s="2">
        <f>+SUMPRODUCT(C779:C781,$J779:$J781)</f>
        <v>500</v>
      </c>
      <c r="D782" s="2">
        <f t="shared" ref="D782:G782" si="325">+SUMPRODUCT(D779:D781,$J779:$J781)</f>
        <v>500</v>
      </c>
      <c r="E782" s="2">
        <f t="shared" si="325"/>
        <v>0</v>
      </c>
      <c r="F782" s="2">
        <f t="shared" si="325"/>
        <v>500</v>
      </c>
      <c r="G782" s="2">
        <f t="shared" si="325"/>
        <v>500</v>
      </c>
      <c r="I782" s="2">
        <f>SUM(I779:I781)</f>
        <v>4.957504353332717E-3</v>
      </c>
      <c r="J782" s="2"/>
      <c r="K782" s="18"/>
      <c r="L782" s="18">
        <f>SUM(L779:L781)</f>
        <v>0</v>
      </c>
    </row>
    <row r="783" spans="1:12" x14ac:dyDescent="0.25">
      <c r="A783" t="s">
        <v>10</v>
      </c>
      <c r="C783" s="2">
        <f>+C776+(1/$B782)*(C782-C776)</f>
        <v>500</v>
      </c>
      <c r="D783" s="2">
        <f t="shared" ref="D783:G783" si="326">+D776+(1/$B782)*(D782-D776)</f>
        <v>500</v>
      </c>
      <c r="E783" s="2">
        <f t="shared" si="326"/>
        <v>0</v>
      </c>
      <c r="F783" s="2">
        <f t="shared" si="326"/>
        <v>500</v>
      </c>
      <c r="G783" s="2">
        <f t="shared" si="326"/>
        <v>500</v>
      </c>
      <c r="H783" s="2">
        <f>+(C783-C776)^2+(D783-D776)^2+(E783-E776)^2+(F783-F776)^2+(G783-G776)^2</f>
        <v>0</v>
      </c>
      <c r="J783" s="23">
        <f>+(SUMPRODUCT(C778:G778,C783:G783)-$J$4*MIN(H779:H781))/($J$4*MIN(H779:H781))</f>
        <v>0</v>
      </c>
      <c r="K783" s="19"/>
      <c r="L783" s="19"/>
    </row>
    <row r="784" spans="1:12" x14ac:dyDescent="0.25">
      <c r="J784" s="2" t="s">
        <v>35</v>
      </c>
      <c r="K784" s="19"/>
      <c r="L784" s="19"/>
    </row>
    <row r="785" spans="1:12" x14ac:dyDescent="0.25">
      <c r="A785" t="s">
        <v>5</v>
      </c>
      <c r="C785" s="2">
        <f>+C783/$C$5</f>
        <v>5</v>
      </c>
      <c r="D785" s="2">
        <f>+$D$4</f>
        <v>15</v>
      </c>
      <c r="E785" s="2">
        <f>+$E$4</f>
        <v>9999</v>
      </c>
      <c r="F785" s="2">
        <f>+$F$4</f>
        <v>15</v>
      </c>
      <c r="G785" s="2">
        <f>+G783/$G$5</f>
        <v>5</v>
      </c>
      <c r="K785" s="19"/>
      <c r="L785" s="19"/>
    </row>
    <row r="786" spans="1:12" x14ac:dyDescent="0.25">
      <c r="A786" t="s">
        <v>6</v>
      </c>
      <c r="C786" s="2">
        <v>1</v>
      </c>
      <c r="D786" s="2">
        <v>1</v>
      </c>
      <c r="H786" s="2">
        <f>+SUMPRODUCT(C785:G785,C786:G786)</f>
        <v>20</v>
      </c>
      <c r="I786" s="2">
        <f>+EXP(-$J$3*H786)</f>
        <v>2.4787521766663585E-3</v>
      </c>
      <c r="J786" s="2">
        <f>+I786/I789*$J$4</f>
        <v>500</v>
      </c>
      <c r="K786" s="18">
        <f>+K779+(1/B789)*(J786-K779)</f>
        <v>500</v>
      </c>
      <c r="L786" s="18">
        <f>+(K786-K779)^2</f>
        <v>0</v>
      </c>
    </row>
    <row r="787" spans="1:12" x14ac:dyDescent="0.25">
      <c r="A787" t="s">
        <v>7</v>
      </c>
      <c r="C787" s="2">
        <v>1</v>
      </c>
      <c r="E787" s="2">
        <v>1</v>
      </c>
      <c r="G787" s="2">
        <v>1</v>
      </c>
      <c r="H787" s="2">
        <f>+SUMPRODUCT(C785:G785,C787:G787)</f>
        <v>10009</v>
      </c>
      <c r="I787" s="2">
        <f>+EXP(-$J$3*H787)</f>
        <v>0</v>
      </c>
      <c r="J787" s="2">
        <f>+I787/I789*$J$4</f>
        <v>0</v>
      </c>
      <c r="K787" s="18">
        <f>+K780+(1/B789)*(J787-K780)</f>
        <v>0</v>
      </c>
      <c r="L787" s="18">
        <f t="shared" ref="L787:L788" si="327">+(K787-K780)^2</f>
        <v>0</v>
      </c>
    </row>
    <row r="788" spans="1:12" x14ac:dyDescent="0.25">
      <c r="A788" t="s">
        <v>8</v>
      </c>
      <c r="F788" s="2">
        <v>1</v>
      </c>
      <c r="G788" s="2">
        <v>1</v>
      </c>
      <c r="H788" s="2">
        <f>+SUMPRODUCT(C785:G785,C788:G788)</f>
        <v>20</v>
      </c>
      <c r="I788" s="2">
        <f>+EXP(-$J$3*H788)</f>
        <v>2.4787521766663585E-3</v>
      </c>
      <c r="J788" s="2">
        <f>+I788/I789*$J$4</f>
        <v>500</v>
      </c>
      <c r="K788" s="18">
        <f>+K781+(1/B789)*(J788-K781)</f>
        <v>500</v>
      </c>
      <c r="L788" s="18">
        <f t="shared" si="327"/>
        <v>0</v>
      </c>
    </row>
    <row r="789" spans="1:12" x14ac:dyDescent="0.25">
      <c r="A789" t="s">
        <v>9</v>
      </c>
      <c r="B789">
        <f>+B782+1</f>
        <v>112</v>
      </c>
      <c r="C789" s="2">
        <f>+SUMPRODUCT(C786:C788,$J786:$J788)</f>
        <v>500</v>
      </c>
      <c r="D789" s="2">
        <f t="shared" ref="D789:G789" si="328">+SUMPRODUCT(D786:D788,$J786:$J788)</f>
        <v>500</v>
      </c>
      <c r="E789" s="2">
        <f t="shared" si="328"/>
        <v>0</v>
      </c>
      <c r="F789" s="2">
        <f t="shared" si="328"/>
        <v>500</v>
      </c>
      <c r="G789" s="2">
        <f t="shared" si="328"/>
        <v>500</v>
      </c>
      <c r="I789" s="2">
        <f>SUM(I786:I788)</f>
        <v>4.957504353332717E-3</v>
      </c>
      <c r="J789" s="2"/>
      <c r="K789" s="18"/>
      <c r="L789" s="18">
        <f>SUM(L786:L788)</f>
        <v>0</v>
      </c>
    </row>
    <row r="790" spans="1:12" x14ac:dyDescent="0.25">
      <c r="A790" t="s">
        <v>10</v>
      </c>
      <c r="C790" s="2">
        <f>+C783+(1/$B789)*(C789-C783)</f>
        <v>500</v>
      </c>
      <c r="D790" s="2">
        <f t="shared" ref="D790:G790" si="329">+D783+(1/$B789)*(D789-D783)</f>
        <v>500</v>
      </c>
      <c r="E790" s="2">
        <f t="shared" si="329"/>
        <v>0</v>
      </c>
      <c r="F790" s="2">
        <f t="shared" si="329"/>
        <v>500</v>
      </c>
      <c r="G790" s="2">
        <f t="shared" si="329"/>
        <v>500</v>
      </c>
      <c r="H790" s="2">
        <f>+(C790-C783)^2+(D790-D783)^2+(E790-E783)^2+(F790-F783)^2+(G790-G783)^2</f>
        <v>0</v>
      </c>
      <c r="J790" s="23">
        <f>+(SUMPRODUCT(C785:G785,C790:G790)-$J$4*MIN(H786:H788))/($J$4*MIN(H786:H788))</f>
        <v>0</v>
      </c>
      <c r="K790" s="19"/>
      <c r="L790" s="19"/>
    </row>
    <row r="791" spans="1:12" x14ac:dyDescent="0.25">
      <c r="J791" s="2" t="s">
        <v>35</v>
      </c>
      <c r="K791" s="19"/>
      <c r="L791" s="19"/>
    </row>
    <row r="792" spans="1:12" x14ac:dyDescent="0.25">
      <c r="A792" t="s">
        <v>5</v>
      </c>
      <c r="C792" s="2">
        <f>+C790/$C$5</f>
        <v>5</v>
      </c>
      <c r="D792" s="2">
        <f>+$D$4</f>
        <v>15</v>
      </c>
      <c r="E792" s="2">
        <f>+$E$4</f>
        <v>9999</v>
      </c>
      <c r="F792" s="2">
        <f>+$F$4</f>
        <v>15</v>
      </c>
      <c r="G792" s="2">
        <f>+G790/$G$5</f>
        <v>5</v>
      </c>
      <c r="K792" s="19"/>
      <c r="L792" s="19"/>
    </row>
    <row r="793" spans="1:12" x14ac:dyDescent="0.25">
      <c r="A793" t="s">
        <v>6</v>
      </c>
      <c r="C793" s="2">
        <v>1</v>
      </c>
      <c r="D793" s="2">
        <v>1</v>
      </c>
      <c r="H793" s="2">
        <f>+SUMPRODUCT(C792:G792,C793:G793)</f>
        <v>20</v>
      </c>
      <c r="I793" s="2">
        <f>+EXP(-$J$3*H793)</f>
        <v>2.4787521766663585E-3</v>
      </c>
      <c r="J793" s="2">
        <f>+I793/I796*$J$4</f>
        <v>500</v>
      </c>
      <c r="K793" s="18">
        <f>+K786+(1/B796)*(J793-K786)</f>
        <v>500</v>
      </c>
      <c r="L793" s="18">
        <f>+(K793-K786)^2</f>
        <v>0</v>
      </c>
    </row>
    <row r="794" spans="1:12" x14ac:dyDescent="0.25">
      <c r="A794" t="s">
        <v>7</v>
      </c>
      <c r="C794" s="2">
        <v>1</v>
      </c>
      <c r="E794" s="2">
        <v>1</v>
      </c>
      <c r="G794" s="2">
        <v>1</v>
      </c>
      <c r="H794" s="2">
        <f>+SUMPRODUCT(C792:G792,C794:G794)</f>
        <v>10009</v>
      </c>
      <c r="I794" s="2">
        <f>+EXP(-$J$3*H794)</f>
        <v>0</v>
      </c>
      <c r="J794" s="2">
        <f>+I794/I796*$J$4</f>
        <v>0</v>
      </c>
      <c r="K794" s="18">
        <f>+K787+(1/B796)*(J794-K787)</f>
        <v>0</v>
      </c>
      <c r="L794" s="18">
        <f t="shared" ref="L794:L795" si="330">+(K794-K787)^2</f>
        <v>0</v>
      </c>
    </row>
    <row r="795" spans="1:12" x14ac:dyDescent="0.25">
      <c r="A795" t="s">
        <v>8</v>
      </c>
      <c r="F795" s="2">
        <v>1</v>
      </c>
      <c r="G795" s="2">
        <v>1</v>
      </c>
      <c r="H795" s="2">
        <f>+SUMPRODUCT(C792:G792,C795:G795)</f>
        <v>20</v>
      </c>
      <c r="I795" s="2">
        <f>+EXP(-$J$3*H795)</f>
        <v>2.4787521766663585E-3</v>
      </c>
      <c r="J795" s="2">
        <f>+I795/I796*$J$4</f>
        <v>500</v>
      </c>
      <c r="K795" s="18">
        <f>+K788+(1/B796)*(J795-K788)</f>
        <v>500</v>
      </c>
      <c r="L795" s="18">
        <f t="shared" si="330"/>
        <v>0</v>
      </c>
    </row>
    <row r="796" spans="1:12" x14ac:dyDescent="0.25">
      <c r="A796" t="s">
        <v>9</v>
      </c>
      <c r="B796">
        <f>+B789+1</f>
        <v>113</v>
      </c>
      <c r="C796" s="2">
        <f>+SUMPRODUCT(C793:C795,$J793:$J795)</f>
        <v>500</v>
      </c>
      <c r="D796" s="2">
        <f t="shared" ref="D796:G796" si="331">+SUMPRODUCT(D793:D795,$J793:$J795)</f>
        <v>500</v>
      </c>
      <c r="E796" s="2">
        <f t="shared" si="331"/>
        <v>0</v>
      </c>
      <c r="F796" s="2">
        <f t="shared" si="331"/>
        <v>500</v>
      </c>
      <c r="G796" s="2">
        <f t="shared" si="331"/>
        <v>500</v>
      </c>
      <c r="I796" s="2">
        <f>SUM(I793:I795)</f>
        <v>4.957504353332717E-3</v>
      </c>
      <c r="J796" s="2"/>
      <c r="K796" s="18"/>
      <c r="L796" s="18">
        <f>SUM(L793:L795)</f>
        <v>0</v>
      </c>
    </row>
    <row r="797" spans="1:12" x14ac:dyDescent="0.25">
      <c r="A797" t="s">
        <v>10</v>
      </c>
      <c r="C797" s="2">
        <f>+C790+(1/$B796)*(C796-C790)</f>
        <v>500</v>
      </c>
      <c r="D797" s="2">
        <f t="shared" ref="D797:G797" si="332">+D790+(1/$B796)*(D796-D790)</f>
        <v>500</v>
      </c>
      <c r="E797" s="2">
        <f t="shared" si="332"/>
        <v>0</v>
      </c>
      <c r="F797" s="2">
        <f t="shared" si="332"/>
        <v>500</v>
      </c>
      <c r="G797" s="2">
        <f t="shared" si="332"/>
        <v>500</v>
      </c>
      <c r="H797" s="2">
        <f>+(C797-C790)^2+(D797-D790)^2+(E797-E790)^2+(F797-F790)^2+(G797-G790)^2</f>
        <v>0</v>
      </c>
      <c r="J797" s="23">
        <f>+(SUMPRODUCT(C792:G792,C797:G797)-$J$4*MIN(H793:H795))/($J$4*MIN(H793:H795))</f>
        <v>0</v>
      </c>
      <c r="K797" s="19"/>
      <c r="L797" s="19"/>
    </row>
    <row r="798" spans="1:12" x14ac:dyDescent="0.25">
      <c r="J798" s="2" t="s">
        <v>35</v>
      </c>
      <c r="K798" s="19"/>
      <c r="L798" s="19"/>
    </row>
    <row r="799" spans="1:12" x14ac:dyDescent="0.25">
      <c r="A799" t="s">
        <v>5</v>
      </c>
      <c r="C799" s="2">
        <f>+C797/$C$5</f>
        <v>5</v>
      </c>
      <c r="D799" s="2">
        <f>+$D$4</f>
        <v>15</v>
      </c>
      <c r="E799" s="2">
        <f>+$E$4</f>
        <v>9999</v>
      </c>
      <c r="F799" s="2">
        <f>+$F$4</f>
        <v>15</v>
      </c>
      <c r="G799" s="2">
        <f>+G797/$G$5</f>
        <v>5</v>
      </c>
      <c r="K799" s="19"/>
      <c r="L799" s="19"/>
    </row>
    <row r="800" spans="1:12" x14ac:dyDescent="0.25">
      <c r="A800" t="s">
        <v>6</v>
      </c>
      <c r="C800" s="2">
        <v>1</v>
      </c>
      <c r="D800" s="2">
        <v>1</v>
      </c>
      <c r="H800" s="2">
        <f>+SUMPRODUCT(C799:G799,C800:G800)</f>
        <v>20</v>
      </c>
      <c r="I800" s="2">
        <f>+EXP(-$J$3*H800)</f>
        <v>2.4787521766663585E-3</v>
      </c>
      <c r="J800" s="2">
        <f>+I800/I803*$J$4</f>
        <v>500</v>
      </c>
      <c r="K800" s="18">
        <f>+K793+(1/B803)*(J800-K793)</f>
        <v>500</v>
      </c>
      <c r="L800" s="18">
        <f>+(K800-K793)^2</f>
        <v>0</v>
      </c>
    </row>
    <row r="801" spans="1:12" x14ac:dyDescent="0.25">
      <c r="A801" t="s">
        <v>7</v>
      </c>
      <c r="C801" s="2">
        <v>1</v>
      </c>
      <c r="E801" s="2">
        <v>1</v>
      </c>
      <c r="G801" s="2">
        <v>1</v>
      </c>
      <c r="H801" s="2">
        <f>+SUMPRODUCT(C799:G799,C801:G801)</f>
        <v>10009</v>
      </c>
      <c r="I801" s="2">
        <f>+EXP(-$J$3*H801)</f>
        <v>0</v>
      </c>
      <c r="J801" s="2">
        <f>+I801/I803*$J$4</f>
        <v>0</v>
      </c>
      <c r="K801" s="18">
        <f>+K794+(1/B803)*(J801-K794)</f>
        <v>0</v>
      </c>
      <c r="L801" s="18">
        <f t="shared" ref="L801:L802" si="333">+(K801-K794)^2</f>
        <v>0</v>
      </c>
    </row>
    <row r="802" spans="1:12" x14ac:dyDescent="0.25">
      <c r="A802" t="s">
        <v>8</v>
      </c>
      <c r="F802" s="2">
        <v>1</v>
      </c>
      <c r="G802" s="2">
        <v>1</v>
      </c>
      <c r="H802" s="2">
        <f>+SUMPRODUCT(C799:G799,C802:G802)</f>
        <v>20</v>
      </c>
      <c r="I802" s="2">
        <f>+EXP(-$J$3*H802)</f>
        <v>2.4787521766663585E-3</v>
      </c>
      <c r="J802" s="2">
        <f>+I802/I803*$J$4</f>
        <v>500</v>
      </c>
      <c r="K802" s="18">
        <f>+K795+(1/B803)*(J802-K795)</f>
        <v>500</v>
      </c>
      <c r="L802" s="18">
        <f t="shared" si="333"/>
        <v>0</v>
      </c>
    </row>
    <row r="803" spans="1:12" x14ac:dyDescent="0.25">
      <c r="A803" t="s">
        <v>9</v>
      </c>
      <c r="B803">
        <f>+B796+1</f>
        <v>114</v>
      </c>
      <c r="C803" s="2">
        <f>+SUMPRODUCT(C800:C802,$J800:$J802)</f>
        <v>500</v>
      </c>
      <c r="D803" s="2">
        <f t="shared" ref="D803:G803" si="334">+SUMPRODUCT(D800:D802,$J800:$J802)</f>
        <v>500</v>
      </c>
      <c r="E803" s="2">
        <f t="shared" si="334"/>
        <v>0</v>
      </c>
      <c r="F803" s="2">
        <f t="shared" si="334"/>
        <v>500</v>
      </c>
      <c r="G803" s="2">
        <f t="shared" si="334"/>
        <v>500</v>
      </c>
      <c r="I803" s="2">
        <f>SUM(I800:I802)</f>
        <v>4.957504353332717E-3</v>
      </c>
      <c r="J803" s="2"/>
      <c r="K803" s="18"/>
      <c r="L803" s="18">
        <f>SUM(L800:L802)</f>
        <v>0</v>
      </c>
    </row>
    <row r="804" spans="1:12" x14ac:dyDescent="0.25">
      <c r="A804" t="s">
        <v>10</v>
      </c>
      <c r="C804" s="2">
        <f>+C797+(1/$B803)*(C803-C797)</f>
        <v>500</v>
      </c>
      <c r="D804" s="2">
        <f t="shared" ref="D804:G804" si="335">+D797+(1/$B803)*(D803-D797)</f>
        <v>500</v>
      </c>
      <c r="E804" s="2">
        <f t="shared" si="335"/>
        <v>0</v>
      </c>
      <c r="F804" s="2">
        <f t="shared" si="335"/>
        <v>500</v>
      </c>
      <c r="G804" s="2">
        <f t="shared" si="335"/>
        <v>500</v>
      </c>
      <c r="H804" s="2">
        <f>+(C804-C797)^2+(D804-D797)^2+(E804-E797)^2+(F804-F797)^2+(G804-G797)^2</f>
        <v>0</v>
      </c>
      <c r="J804" s="23">
        <f>+(SUMPRODUCT(C799:G799,C804:G804)-$J$4*MIN(H800:H802))/($J$4*MIN(H800:H802))</f>
        <v>0</v>
      </c>
      <c r="K804" s="19"/>
      <c r="L804" s="19"/>
    </row>
    <row r="805" spans="1:12" x14ac:dyDescent="0.25">
      <c r="J805" s="2" t="s">
        <v>35</v>
      </c>
      <c r="K805" s="19"/>
      <c r="L805" s="19"/>
    </row>
    <row r="806" spans="1:12" x14ac:dyDescent="0.25">
      <c r="A806" t="s">
        <v>5</v>
      </c>
      <c r="C806" s="2">
        <f>+C804/$C$5</f>
        <v>5</v>
      </c>
      <c r="D806" s="2">
        <f>+$D$4</f>
        <v>15</v>
      </c>
      <c r="E806" s="2">
        <f>+$E$4</f>
        <v>9999</v>
      </c>
      <c r="F806" s="2">
        <f>+$F$4</f>
        <v>15</v>
      </c>
      <c r="G806" s="2">
        <f>+G804/$G$5</f>
        <v>5</v>
      </c>
      <c r="K806" s="19"/>
      <c r="L806" s="19"/>
    </row>
    <row r="807" spans="1:12" x14ac:dyDescent="0.25">
      <c r="A807" t="s">
        <v>6</v>
      </c>
      <c r="C807" s="2">
        <v>1</v>
      </c>
      <c r="D807" s="2">
        <v>1</v>
      </c>
      <c r="H807" s="2">
        <f>+SUMPRODUCT(C806:G806,C807:G807)</f>
        <v>20</v>
      </c>
      <c r="I807" s="2">
        <f>+EXP(-$J$3*H807)</f>
        <v>2.4787521766663585E-3</v>
      </c>
      <c r="J807" s="2">
        <f>+I807/I810*$J$4</f>
        <v>500</v>
      </c>
      <c r="K807" s="18">
        <f>+K800+(1/B810)*(J807-K800)</f>
        <v>500</v>
      </c>
      <c r="L807" s="18">
        <f>+(K807-K800)^2</f>
        <v>0</v>
      </c>
    </row>
    <row r="808" spans="1:12" x14ac:dyDescent="0.25">
      <c r="A808" t="s">
        <v>7</v>
      </c>
      <c r="C808" s="2">
        <v>1</v>
      </c>
      <c r="E808" s="2">
        <v>1</v>
      </c>
      <c r="G808" s="2">
        <v>1</v>
      </c>
      <c r="H808" s="2">
        <f>+SUMPRODUCT(C806:G806,C808:G808)</f>
        <v>10009</v>
      </c>
      <c r="I808" s="2">
        <f>+EXP(-$J$3*H808)</f>
        <v>0</v>
      </c>
      <c r="J808" s="2">
        <f>+I808/I810*$J$4</f>
        <v>0</v>
      </c>
      <c r="K808" s="18">
        <f>+K801+(1/B810)*(J808-K801)</f>
        <v>0</v>
      </c>
      <c r="L808" s="18">
        <f t="shared" ref="L808:L809" si="336">+(K808-K801)^2</f>
        <v>0</v>
      </c>
    </row>
    <row r="809" spans="1:12" x14ac:dyDescent="0.25">
      <c r="A809" t="s">
        <v>8</v>
      </c>
      <c r="F809" s="2">
        <v>1</v>
      </c>
      <c r="G809" s="2">
        <v>1</v>
      </c>
      <c r="H809" s="2">
        <f>+SUMPRODUCT(C806:G806,C809:G809)</f>
        <v>20</v>
      </c>
      <c r="I809" s="2">
        <f>+EXP(-$J$3*H809)</f>
        <v>2.4787521766663585E-3</v>
      </c>
      <c r="J809" s="2">
        <f>+I809/I810*$J$4</f>
        <v>500</v>
      </c>
      <c r="K809" s="18">
        <f>+K802+(1/B810)*(J809-K802)</f>
        <v>500</v>
      </c>
      <c r="L809" s="18">
        <f t="shared" si="336"/>
        <v>0</v>
      </c>
    </row>
    <row r="810" spans="1:12" x14ac:dyDescent="0.25">
      <c r="A810" t="s">
        <v>9</v>
      </c>
      <c r="B810">
        <f>+B803+1</f>
        <v>115</v>
      </c>
      <c r="C810" s="2">
        <f>+SUMPRODUCT(C807:C809,$J807:$J809)</f>
        <v>500</v>
      </c>
      <c r="D810" s="2">
        <f t="shared" ref="D810:G810" si="337">+SUMPRODUCT(D807:D809,$J807:$J809)</f>
        <v>500</v>
      </c>
      <c r="E810" s="2">
        <f t="shared" si="337"/>
        <v>0</v>
      </c>
      <c r="F810" s="2">
        <f t="shared" si="337"/>
        <v>500</v>
      </c>
      <c r="G810" s="2">
        <f t="shared" si="337"/>
        <v>500</v>
      </c>
      <c r="I810" s="2">
        <f>SUM(I807:I809)</f>
        <v>4.957504353332717E-3</v>
      </c>
      <c r="J810" s="2"/>
      <c r="K810" s="18"/>
      <c r="L810" s="18">
        <f>SUM(L807:L809)</f>
        <v>0</v>
      </c>
    </row>
    <row r="811" spans="1:12" x14ac:dyDescent="0.25">
      <c r="A811" t="s">
        <v>10</v>
      </c>
      <c r="C811" s="2">
        <f>+C804+(1/$B810)*(C810-C804)</f>
        <v>500</v>
      </c>
      <c r="D811" s="2">
        <f t="shared" ref="D811:G811" si="338">+D804+(1/$B810)*(D810-D804)</f>
        <v>500</v>
      </c>
      <c r="E811" s="2">
        <f t="shared" si="338"/>
        <v>0</v>
      </c>
      <c r="F811" s="2">
        <f t="shared" si="338"/>
        <v>500</v>
      </c>
      <c r="G811" s="2">
        <f t="shared" si="338"/>
        <v>500</v>
      </c>
      <c r="H811" s="2">
        <f>+(C811-C804)^2+(D811-D804)^2+(E811-E804)^2+(F811-F804)^2+(G811-G804)^2</f>
        <v>0</v>
      </c>
      <c r="J811" s="23">
        <f>+(SUMPRODUCT(C806:G806,C811:G811)-$J$4*MIN(H807:H809))/($J$4*MIN(H807:H809))</f>
        <v>0</v>
      </c>
      <c r="K811" s="19"/>
      <c r="L811" s="19"/>
    </row>
    <row r="812" spans="1:12" x14ac:dyDescent="0.25">
      <c r="J812" s="2" t="s">
        <v>35</v>
      </c>
      <c r="K812" s="19"/>
      <c r="L812" s="19"/>
    </row>
    <row r="813" spans="1:12" x14ac:dyDescent="0.25">
      <c r="A813" t="s">
        <v>5</v>
      </c>
      <c r="C813" s="2">
        <f>+C811/$C$5</f>
        <v>5</v>
      </c>
      <c r="D813" s="2">
        <f>+$D$4</f>
        <v>15</v>
      </c>
      <c r="E813" s="2">
        <f>+$E$4</f>
        <v>9999</v>
      </c>
      <c r="F813" s="2">
        <f>+$F$4</f>
        <v>15</v>
      </c>
      <c r="G813" s="2">
        <f>+G811/$G$5</f>
        <v>5</v>
      </c>
      <c r="K813" s="19"/>
      <c r="L813" s="19"/>
    </row>
    <row r="814" spans="1:12" x14ac:dyDescent="0.25">
      <c r="A814" t="s">
        <v>6</v>
      </c>
      <c r="C814" s="2">
        <v>1</v>
      </c>
      <c r="D814" s="2">
        <v>1</v>
      </c>
      <c r="H814" s="2">
        <f>+SUMPRODUCT(C813:G813,C814:G814)</f>
        <v>20</v>
      </c>
      <c r="I814" s="2">
        <f>+EXP(-$J$3*H814)</f>
        <v>2.4787521766663585E-3</v>
      </c>
      <c r="J814" s="2">
        <f>+I814/I817*$J$4</f>
        <v>500</v>
      </c>
      <c r="K814" s="18">
        <f>+K807+(1/B817)*(J814-K807)</f>
        <v>500</v>
      </c>
      <c r="L814" s="18">
        <f>+(K814-K807)^2</f>
        <v>0</v>
      </c>
    </row>
    <row r="815" spans="1:12" x14ac:dyDescent="0.25">
      <c r="A815" t="s">
        <v>7</v>
      </c>
      <c r="C815" s="2">
        <v>1</v>
      </c>
      <c r="E815" s="2">
        <v>1</v>
      </c>
      <c r="G815" s="2">
        <v>1</v>
      </c>
      <c r="H815" s="2">
        <f>+SUMPRODUCT(C813:G813,C815:G815)</f>
        <v>10009</v>
      </c>
      <c r="I815" s="2">
        <f>+EXP(-$J$3*H815)</f>
        <v>0</v>
      </c>
      <c r="J815" s="2">
        <f>+I815/I817*$J$4</f>
        <v>0</v>
      </c>
      <c r="K815" s="18">
        <f>+K808+(1/B817)*(J815-K808)</f>
        <v>0</v>
      </c>
      <c r="L815" s="18">
        <f t="shared" ref="L815:L816" si="339">+(K815-K808)^2</f>
        <v>0</v>
      </c>
    </row>
    <row r="816" spans="1:12" x14ac:dyDescent="0.25">
      <c r="A816" t="s">
        <v>8</v>
      </c>
      <c r="F816" s="2">
        <v>1</v>
      </c>
      <c r="G816" s="2">
        <v>1</v>
      </c>
      <c r="H816" s="2">
        <f>+SUMPRODUCT(C813:G813,C816:G816)</f>
        <v>20</v>
      </c>
      <c r="I816" s="2">
        <f>+EXP(-$J$3*H816)</f>
        <v>2.4787521766663585E-3</v>
      </c>
      <c r="J816" s="2">
        <f>+I816/I817*$J$4</f>
        <v>500</v>
      </c>
      <c r="K816" s="18">
        <f>+K809+(1/B817)*(J816-K809)</f>
        <v>500</v>
      </c>
      <c r="L816" s="18">
        <f t="shared" si="339"/>
        <v>0</v>
      </c>
    </row>
    <row r="817" spans="1:12" x14ac:dyDescent="0.25">
      <c r="A817" t="s">
        <v>9</v>
      </c>
      <c r="B817">
        <f>+B810+1</f>
        <v>116</v>
      </c>
      <c r="C817" s="2">
        <f>+SUMPRODUCT(C814:C816,$J814:$J816)</f>
        <v>500</v>
      </c>
      <c r="D817" s="2">
        <f t="shared" ref="D817:G817" si="340">+SUMPRODUCT(D814:D816,$J814:$J816)</f>
        <v>500</v>
      </c>
      <c r="E817" s="2">
        <f t="shared" si="340"/>
        <v>0</v>
      </c>
      <c r="F817" s="2">
        <f t="shared" si="340"/>
        <v>500</v>
      </c>
      <c r="G817" s="2">
        <f t="shared" si="340"/>
        <v>500</v>
      </c>
      <c r="I817" s="2">
        <f>SUM(I814:I816)</f>
        <v>4.957504353332717E-3</v>
      </c>
      <c r="J817" s="2"/>
      <c r="K817" s="18"/>
      <c r="L817" s="18">
        <f>SUM(L814:L816)</f>
        <v>0</v>
      </c>
    </row>
    <row r="818" spans="1:12" x14ac:dyDescent="0.25">
      <c r="A818" t="s">
        <v>10</v>
      </c>
      <c r="C818" s="2">
        <f>+C811+(1/$B817)*(C817-C811)</f>
        <v>500</v>
      </c>
      <c r="D818" s="2">
        <f t="shared" ref="D818:G818" si="341">+D811+(1/$B817)*(D817-D811)</f>
        <v>500</v>
      </c>
      <c r="E818" s="2">
        <f t="shared" si="341"/>
        <v>0</v>
      </c>
      <c r="F818" s="2">
        <f t="shared" si="341"/>
        <v>500</v>
      </c>
      <c r="G818" s="2">
        <f t="shared" si="341"/>
        <v>500</v>
      </c>
      <c r="H818" s="2">
        <f>+(C818-C811)^2+(D818-D811)^2+(E818-E811)^2+(F818-F811)^2+(G818-G811)^2</f>
        <v>0</v>
      </c>
      <c r="J818" s="23">
        <f>+(SUMPRODUCT(C813:G813,C818:G818)-$J$4*MIN(H814:H816))/($J$4*MIN(H814:H816))</f>
        <v>0</v>
      </c>
      <c r="K818" s="19"/>
      <c r="L818" s="19"/>
    </row>
    <row r="819" spans="1:12" x14ac:dyDescent="0.25">
      <c r="J819" s="2" t="s">
        <v>35</v>
      </c>
      <c r="K819" s="19"/>
      <c r="L819" s="19"/>
    </row>
    <row r="820" spans="1:12" x14ac:dyDescent="0.25">
      <c r="A820" t="s">
        <v>5</v>
      </c>
      <c r="C820" s="2">
        <f>+C818/$C$5</f>
        <v>5</v>
      </c>
      <c r="D820" s="2">
        <f>+$D$4</f>
        <v>15</v>
      </c>
      <c r="E820" s="2">
        <f>+$E$4</f>
        <v>9999</v>
      </c>
      <c r="F820" s="2">
        <f>+$F$4</f>
        <v>15</v>
      </c>
      <c r="G820" s="2">
        <f>+G818/$G$5</f>
        <v>5</v>
      </c>
      <c r="K820" s="19"/>
      <c r="L820" s="19"/>
    </row>
    <row r="821" spans="1:12" x14ac:dyDescent="0.25">
      <c r="A821" t="s">
        <v>6</v>
      </c>
      <c r="C821" s="2">
        <v>1</v>
      </c>
      <c r="D821" s="2">
        <v>1</v>
      </c>
      <c r="H821" s="2">
        <f>+SUMPRODUCT(C820:G820,C821:G821)</f>
        <v>20</v>
      </c>
      <c r="I821" s="2">
        <f>+EXP(-$J$3*H821)</f>
        <v>2.4787521766663585E-3</v>
      </c>
      <c r="J821" s="2">
        <f>+I821/I824*$J$4</f>
        <v>500</v>
      </c>
      <c r="K821" s="18">
        <f>+K814+(1/B824)*(J821-K814)</f>
        <v>500</v>
      </c>
      <c r="L821" s="18">
        <f>+(K821-K814)^2</f>
        <v>0</v>
      </c>
    </row>
    <row r="822" spans="1:12" x14ac:dyDescent="0.25">
      <c r="A822" t="s">
        <v>7</v>
      </c>
      <c r="C822" s="2">
        <v>1</v>
      </c>
      <c r="E822" s="2">
        <v>1</v>
      </c>
      <c r="G822" s="2">
        <v>1</v>
      </c>
      <c r="H822" s="2">
        <f>+SUMPRODUCT(C820:G820,C822:G822)</f>
        <v>10009</v>
      </c>
      <c r="I822" s="2">
        <f>+EXP(-$J$3*H822)</f>
        <v>0</v>
      </c>
      <c r="J822" s="2">
        <f>+I822/I824*$J$4</f>
        <v>0</v>
      </c>
      <c r="K822" s="18">
        <f>+K815+(1/B824)*(J822-K815)</f>
        <v>0</v>
      </c>
      <c r="L822" s="18">
        <f t="shared" ref="L822:L823" si="342">+(K822-K815)^2</f>
        <v>0</v>
      </c>
    </row>
    <row r="823" spans="1:12" x14ac:dyDescent="0.25">
      <c r="A823" t="s">
        <v>8</v>
      </c>
      <c r="F823" s="2">
        <v>1</v>
      </c>
      <c r="G823" s="2">
        <v>1</v>
      </c>
      <c r="H823" s="2">
        <f>+SUMPRODUCT(C820:G820,C823:G823)</f>
        <v>20</v>
      </c>
      <c r="I823" s="2">
        <f>+EXP(-$J$3*H823)</f>
        <v>2.4787521766663585E-3</v>
      </c>
      <c r="J823" s="2">
        <f>+I823/I824*$J$4</f>
        <v>500</v>
      </c>
      <c r="K823" s="18">
        <f>+K816+(1/B824)*(J823-K816)</f>
        <v>500</v>
      </c>
      <c r="L823" s="18">
        <f t="shared" si="342"/>
        <v>0</v>
      </c>
    </row>
    <row r="824" spans="1:12" x14ac:dyDescent="0.25">
      <c r="A824" t="s">
        <v>9</v>
      </c>
      <c r="B824">
        <f>+B817+1</f>
        <v>117</v>
      </c>
      <c r="C824" s="2">
        <f>+SUMPRODUCT(C821:C823,$J821:$J823)</f>
        <v>500</v>
      </c>
      <c r="D824" s="2">
        <f t="shared" ref="D824:G824" si="343">+SUMPRODUCT(D821:D823,$J821:$J823)</f>
        <v>500</v>
      </c>
      <c r="E824" s="2">
        <f t="shared" si="343"/>
        <v>0</v>
      </c>
      <c r="F824" s="2">
        <f t="shared" si="343"/>
        <v>500</v>
      </c>
      <c r="G824" s="2">
        <f t="shared" si="343"/>
        <v>500</v>
      </c>
      <c r="I824" s="2">
        <f>SUM(I821:I823)</f>
        <v>4.957504353332717E-3</v>
      </c>
      <c r="J824" s="2"/>
      <c r="K824" s="18"/>
      <c r="L824" s="18">
        <f>SUM(L821:L823)</f>
        <v>0</v>
      </c>
    </row>
    <row r="825" spans="1:12" x14ac:dyDescent="0.25">
      <c r="A825" t="s">
        <v>10</v>
      </c>
      <c r="C825" s="2">
        <f>+C818+(1/$B824)*(C824-C818)</f>
        <v>500</v>
      </c>
      <c r="D825" s="2">
        <f t="shared" ref="D825:G825" si="344">+D818+(1/$B824)*(D824-D818)</f>
        <v>500</v>
      </c>
      <c r="E825" s="2">
        <f t="shared" si="344"/>
        <v>0</v>
      </c>
      <c r="F825" s="2">
        <f t="shared" si="344"/>
        <v>500</v>
      </c>
      <c r="G825" s="2">
        <f t="shared" si="344"/>
        <v>500</v>
      </c>
      <c r="H825" s="2">
        <f>+(C825-C818)^2+(D825-D818)^2+(E825-E818)^2+(F825-F818)^2+(G825-G818)^2</f>
        <v>0</v>
      </c>
      <c r="J825" s="23">
        <f>+(SUMPRODUCT(C820:G820,C825:G825)-$J$4*MIN(H821:H823))/($J$4*MIN(H821:H823))</f>
        <v>0</v>
      </c>
      <c r="K825" s="19"/>
      <c r="L825" s="19"/>
    </row>
    <row r="826" spans="1:12" x14ac:dyDescent="0.25">
      <c r="J826" s="2" t="s">
        <v>35</v>
      </c>
      <c r="K826" s="19"/>
      <c r="L826" s="19"/>
    </row>
    <row r="827" spans="1:12" x14ac:dyDescent="0.25">
      <c r="A827" t="s">
        <v>5</v>
      </c>
      <c r="C827" s="2">
        <f>+C825/$C$5</f>
        <v>5</v>
      </c>
      <c r="D827" s="2">
        <f>+$D$4</f>
        <v>15</v>
      </c>
      <c r="E827" s="2">
        <f>+$E$4</f>
        <v>9999</v>
      </c>
      <c r="F827" s="2">
        <f>+$F$4</f>
        <v>15</v>
      </c>
      <c r="G827" s="2">
        <f>+G825/$G$5</f>
        <v>5</v>
      </c>
      <c r="K827" s="19"/>
      <c r="L827" s="19"/>
    </row>
    <row r="828" spans="1:12" x14ac:dyDescent="0.25">
      <c r="A828" t="s">
        <v>6</v>
      </c>
      <c r="C828" s="2">
        <v>1</v>
      </c>
      <c r="D828" s="2">
        <v>1</v>
      </c>
      <c r="H828" s="2">
        <f>+SUMPRODUCT(C827:G827,C828:G828)</f>
        <v>20</v>
      </c>
      <c r="I828" s="2">
        <f>+EXP(-$J$3*H828)</f>
        <v>2.4787521766663585E-3</v>
      </c>
      <c r="J828" s="2">
        <f>+I828/I831*$J$4</f>
        <v>500</v>
      </c>
      <c r="K828" s="18">
        <f>+K821+(1/B831)*(J828-K821)</f>
        <v>500</v>
      </c>
      <c r="L828" s="18">
        <f>+(K828-K821)^2</f>
        <v>0</v>
      </c>
    </row>
    <row r="829" spans="1:12" x14ac:dyDescent="0.25">
      <c r="A829" t="s">
        <v>7</v>
      </c>
      <c r="C829" s="2">
        <v>1</v>
      </c>
      <c r="E829" s="2">
        <v>1</v>
      </c>
      <c r="G829" s="2">
        <v>1</v>
      </c>
      <c r="H829" s="2">
        <f>+SUMPRODUCT(C827:G827,C829:G829)</f>
        <v>10009</v>
      </c>
      <c r="I829" s="2">
        <f>+EXP(-$J$3*H829)</f>
        <v>0</v>
      </c>
      <c r="J829" s="2">
        <f>+I829/I831*$J$4</f>
        <v>0</v>
      </c>
      <c r="K829" s="18">
        <f>+K822+(1/B831)*(J829-K822)</f>
        <v>0</v>
      </c>
      <c r="L829" s="18">
        <f t="shared" ref="L829:L830" si="345">+(K829-K822)^2</f>
        <v>0</v>
      </c>
    </row>
    <row r="830" spans="1:12" x14ac:dyDescent="0.25">
      <c r="A830" t="s">
        <v>8</v>
      </c>
      <c r="F830" s="2">
        <v>1</v>
      </c>
      <c r="G830" s="2">
        <v>1</v>
      </c>
      <c r="H830" s="2">
        <f>+SUMPRODUCT(C827:G827,C830:G830)</f>
        <v>20</v>
      </c>
      <c r="I830" s="2">
        <f>+EXP(-$J$3*H830)</f>
        <v>2.4787521766663585E-3</v>
      </c>
      <c r="J830" s="2">
        <f>+I830/I831*$J$4</f>
        <v>500</v>
      </c>
      <c r="K830" s="18">
        <f>+K823+(1/B831)*(J830-K823)</f>
        <v>500</v>
      </c>
      <c r="L830" s="18">
        <f t="shared" si="345"/>
        <v>0</v>
      </c>
    </row>
    <row r="831" spans="1:12" x14ac:dyDescent="0.25">
      <c r="A831" t="s">
        <v>9</v>
      </c>
      <c r="B831">
        <f>+B824+1</f>
        <v>118</v>
      </c>
      <c r="C831" s="2">
        <f>+SUMPRODUCT(C828:C830,$J828:$J830)</f>
        <v>500</v>
      </c>
      <c r="D831" s="2">
        <f t="shared" ref="D831:G831" si="346">+SUMPRODUCT(D828:D830,$J828:$J830)</f>
        <v>500</v>
      </c>
      <c r="E831" s="2">
        <f t="shared" si="346"/>
        <v>0</v>
      </c>
      <c r="F831" s="2">
        <f t="shared" si="346"/>
        <v>500</v>
      </c>
      <c r="G831" s="2">
        <f t="shared" si="346"/>
        <v>500</v>
      </c>
      <c r="I831" s="2">
        <f>SUM(I828:I830)</f>
        <v>4.957504353332717E-3</v>
      </c>
      <c r="J831" s="2"/>
      <c r="K831" s="18"/>
      <c r="L831" s="18">
        <f>SUM(L828:L830)</f>
        <v>0</v>
      </c>
    </row>
    <row r="832" spans="1:12" x14ac:dyDescent="0.25">
      <c r="A832" t="s">
        <v>10</v>
      </c>
      <c r="C832" s="2">
        <f>+C825+(1/$B831)*(C831-C825)</f>
        <v>500</v>
      </c>
      <c r="D832" s="2">
        <f t="shared" ref="D832:G832" si="347">+D825+(1/$B831)*(D831-D825)</f>
        <v>500</v>
      </c>
      <c r="E832" s="2">
        <f t="shared" si="347"/>
        <v>0</v>
      </c>
      <c r="F832" s="2">
        <f t="shared" si="347"/>
        <v>500</v>
      </c>
      <c r="G832" s="2">
        <f t="shared" si="347"/>
        <v>500</v>
      </c>
      <c r="H832" s="2">
        <f>+(C832-C825)^2+(D832-D825)^2+(E832-E825)^2+(F832-F825)^2+(G832-G825)^2</f>
        <v>0</v>
      </c>
      <c r="J832" s="23">
        <f>+(SUMPRODUCT(C827:G827,C832:G832)-$J$4*MIN(H828:H830))/($J$4*MIN(H828:H830))</f>
        <v>0</v>
      </c>
      <c r="K832" s="19"/>
      <c r="L832" s="19"/>
    </row>
    <row r="833" spans="1:12" x14ac:dyDescent="0.25">
      <c r="J833" s="2" t="s">
        <v>35</v>
      </c>
      <c r="K833" s="19"/>
      <c r="L833" s="19"/>
    </row>
    <row r="834" spans="1:12" x14ac:dyDescent="0.25">
      <c r="A834" t="s">
        <v>5</v>
      </c>
      <c r="C834" s="2">
        <f>+C832/$C$5</f>
        <v>5</v>
      </c>
      <c r="D834" s="2">
        <f>+$D$4</f>
        <v>15</v>
      </c>
      <c r="E834" s="2">
        <f>+$E$4</f>
        <v>9999</v>
      </c>
      <c r="F834" s="2">
        <f>+$F$4</f>
        <v>15</v>
      </c>
      <c r="G834" s="2">
        <f>+G832/$G$5</f>
        <v>5</v>
      </c>
      <c r="K834" s="19"/>
      <c r="L834" s="19"/>
    </row>
    <row r="835" spans="1:12" x14ac:dyDescent="0.25">
      <c r="A835" t="s">
        <v>6</v>
      </c>
      <c r="C835" s="2">
        <v>1</v>
      </c>
      <c r="D835" s="2">
        <v>1</v>
      </c>
      <c r="H835" s="2">
        <f>+SUMPRODUCT(C834:G834,C835:G835)</f>
        <v>20</v>
      </c>
      <c r="I835" s="2">
        <f>+EXP(-$J$3*H835)</f>
        <v>2.4787521766663585E-3</v>
      </c>
      <c r="J835" s="2">
        <f>+I835/I838*$J$4</f>
        <v>500</v>
      </c>
      <c r="K835" s="18">
        <f>+K828+(1/B838)*(J835-K828)</f>
        <v>500</v>
      </c>
      <c r="L835" s="18">
        <f>+(K835-K828)^2</f>
        <v>0</v>
      </c>
    </row>
    <row r="836" spans="1:12" x14ac:dyDescent="0.25">
      <c r="A836" t="s">
        <v>7</v>
      </c>
      <c r="C836" s="2">
        <v>1</v>
      </c>
      <c r="E836" s="2">
        <v>1</v>
      </c>
      <c r="G836" s="2">
        <v>1</v>
      </c>
      <c r="H836" s="2">
        <f>+SUMPRODUCT(C834:G834,C836:G836)</f>
        <v>10009</v>
      </c>
      <c r="I836" s="2">
        <f>+EXP(-$J$3*H836)</f>
        <v>0</v>
      </c>
      <c r="J836" s="2">
        <f>+I836/I838*$J$4</f>
        <v>0</v>
      </c>
      <c r="K836" s="18">
        <f>+K829+(1/B838)*(J836-K829)</f>
        <v>0</v>
      </c>
      <c r="L836" s="18">
        <f t="shared" ref="L836:L837" si="348">+(K836-K829)^2</f>
        <v>0</v>
      </c>
    </row>
    <row r="837" spans="1:12" x14ac:dyDescent="0.25">
      <c r="A837" t="s">
        <v>8</v>
      </c>
      <c r="F837" s="2">
        <v>1</v>
      </c>
      <c r="G837" s="2">
        <v>1</v>
      </c>
      <c r="H837" s="2">
        <f>+SUMPRODUCT(C834:G834,C837:G837)</f>
        <v>20</v>
      </c>
      <c r="I837" s="2">
        <f>+EXP(-$J$3*H837)</f>
        <v>2.4787521766663585E-3</v>
      </c>
      <c r="J837" s="2">
        <f>+I837/I838*$J$4</f>
        <v>500</v>
      </c>
      <c r="K837" s="18">
        <f>+K830+(1/B838)*(J837-K830)</f>
        <v>500</v>
      </c>
      <c r="L837" s="18">
        <f t="shared" si="348"/>
        <v>0</v>
      </c>
    </row>
    <row r="838" spans="1:12" x14ac:dyDescent="0.25">
      <c r="A838" t="s">
        <v>9</v>
      </c>
      <c r="B838">
        <f>+B831+1</f>
        <v>119</v>
      </c>
      <c r="C838" s="2">
        <f>+SUMPRODUCT(C835:C837,$J835:$J837)</f>
        <v>500</v>
      </c>
      <c r="D838" s="2">
        <f t="shared" ref="D838:G838" si="349">+SUMPRODUCT(D835:D837,$J835:$J837)</f>
        <v>500</v>
      </c>
      <c r="E838" s="2">
        <f t="shared" si="349"/>
        <v>0</v>
      </c>
      <c r="F838" s="2">
        <f t="shared" si="349"/>
        <v>500</v>
      </c>
      <c r="G838" s="2">
        <f t="shared" si="349"/>
        <v>500</v>
      </c>
      <c r="I838" s="2">
        <f>SUM(I835:I837)</f>
        <v>4.957504353332717E-3</v>
      </c>
      <c r="J838" s="2"/>
      <c r="K838" s="18"/>
      <c r="L838" s="18">
        <f>SUM(L835:L837)</f>
        <v>0</v>
      </c>
    </row>
    <row r="839" spans="1:12" x14ac:dyDescent="0.25">
      <c r="A839" t="s">
        <v>10</v>
      </c>
      <c r="C839" s="2">
        <f>+C832+(1/$B838)*(C838-C832)</f>
        <v>500</v>
      </c>
      <c r="D839" s="2">
        <f t="shared" ref="D839:G839" si="350">+D832+(1/$B838)*(D838-D832)</f>
        <v>500</v>
      </c>
      <c r="E839" s="2">
        <f t="shared" si="350"/>
        <v>0</v>
      </c>
      <c r="F839" s="2">
        <f t="shared" si="350"/>
        <v>500</v>
      </c>
      <c r="G839" s="2">
        <f t="shared" si="350"/>
        <v>500</v>
      </c>
      <c r="H839" s="2">
        <f>+(C839-C832)^2+(D839-D832)^2+(E839-E832)^2+(F839-F832)^2+(G839-G832)^2</f>
        <v>0</v>
      </c>
      <c r="J839" s="23">
        <f>+(SUMPRODUCT(C834:G834,C839:G839)-$J$4*MIN(H835:H837))/($J$4*MIN(H835:H837))</f>
        <v>0</v>
      </c>
      <c r="K839" s="19"/>
      <c r="L839" s="19"/>
    </row>
    <row r="840" spans="1:12" x14ac:dyDescent="0.25">
      <c r="J840" s="2" t="s">
        <v>35</v>
      </c>
      <c r="K840" s="19"/>
      <c r="L840" s="19"/>
    </row>
    <row r="841" spans="1:12" x14ac:dyDescent="0.25">
      <c r="A841" t="s">
        <v>5</v>
      </c>
      <c r="C841" s="2">
        <f>+C839/$C$5</f>
        <v>5</v>
      </c>
      <c r="D841" s="2">
        <f>+$D$4</f>
        <v>15</v>
      </c>
      <c r="E841" s="2">
        <f>+$E$4</f>
        <v>9999</v>
      </c>
      <c r="F841" s="2">
        <f>+$F$4</f>
        <v>15</v>
      </c>
      <c r="G841" s="2">
        <f>+G839/$G$5</f>
        <v>5</v>
      </c>
      <c r="K841" s="19"/>
      <c r="L841" s="19"/>
    </row>
    <row r="842" spans="1:12" x14ac:dyDescent="0.25">
      <c r="A842" t="s">
        <v>6</v>
      </c>
      <c r="C842" s="2">
        <v>1</v>
      </c>
      <c r="D842" s="2">
        <v>1</v>
      </c>
      <c r="H842" s="2">
        <f>+SUMPRODUCT(C841:G841,C842:G842)</f>
        <v>20</v>
      </c>
      <c r="I842" s="2">
        <f>+EXP(-$J$3*H842)</f>
        <v>2.4787521766663585E-3</v>
      </c>
      <c r="J842" s="2">
        <f>+I842/I845*$J$4</f>
        <v>500</v>
      </c>
      <c r="K842" s="18">
        <f>+K835+(1/B845)*(J842-K835)</f>
        <v>500</v>
      </c>
      <c r="L842" s="18">
        <f>+(K842-K835)^2</f>
        <v>0</v>
      </c>
    </row>
    <row r="843" spans="1:12" x14ac:dyDescent="0.25">
      <c r="A843" t="s">
        <v>7</v>
      </c>
      <c r="C843" s="2">
        <v>1</v>
      </c>
      <c r="E843" s="2">
        <v>1</v>
      </c>
      <c r="G843" s="2">
        <v>1</v>
      </c>
      <c r="H843" s="2">
        <f>+SUMPRODUCT(C841:G841,C843:G843)</f>
        <v>10009</v>
      </c>
      <c r="I843" s="2">
        <f>+EXP(-$J$3*H843)</f>
        <v>0</v>
      </c>
      <c r="J843" s="2">
        <f>+I843/I845*$J$4</f>
        <v>0</v>
      </c>
      <c r="K843" s="18">
        <f>+K836+(1/B845)*(J843-K836)</f>
        <v>0</v>
      </c>
      <c r="L843" s="18">
        <f t="shared" ref="L843:L844" si="351">+(K843-K836)^2</f>
        <v>0</v>
      </c>
    </row>
    <row r="844" spans="1:12" x14ac:dyDescent="0.25">
      <c r="A844" t="s">
        <v>8</v>
      </c>
      <c r="F844" s="2">
        <v>1</v>
      </c>
      <c r="G844" s="2">
        <v>1</v>
      </c>
      <c r="H844" s="2">
        <f>+SUMPRODUCT(C841:G841,C844:G844)</f>
        <v>20</v>
      </c>
      <c r="I844" s="2">
        <f>+EXP(-$J$3*H844)</f>
        <v>2.4787521766663585E-3</v>
      </c>
      <c r="J844" s="2">
        <f>+I844/I845*$J$4</f>
        <v>500</v>
      </c>
      <c r="K844" s="18">
        <f>+K837+(1/B845)*(J844-K837)</f>
        <v>500</v>
      </c>
      <c r="L844" s="18">
        <f t="shared" si="351"/>
        <v>0</v>
      </c>
    </row>
    <row r="845" spans="1:12" x14ac:dyDescent="0.25">
      <c r="A845" t="s">
        <v>9</v>
      </c>
      <c r="B845">
        <f>+B838+1</f>
        <v>120</v>
      </c>
      <c r="C845" s="2">
        <f>+SUMPRODUCT(C842:C844,$J842:$J844)</f>
        <v>500</v>
      </c>
      <c r="D845" s="2">
        <f t="shared" ref="D845:G845" si="352">+SUMPRODUCT(D842:D844,$J842:$J844)</f>
        <v>500</v>
      </c>
      <c r="E845" s="2">
        <f t="shared" si="352"/>
        <v>0</v>
      </c>
      <c r="F845" s="2">
        <f t="shared" si="352"/>
        <v>500</v>
      </c>
      <c r="G845" s="2">
        <f t="shared" si="352"/>
        <v>500</v>
      </c>
      <c r="I845" s="2">
        <f>SUM(I842:I844)</f>
        <v>4.957504353332717E-3</v>
      </c>
      <c r="J845" s="2"/>
      <c r="K845" s="18"/>
      <c r="L845" s="18">
        <f>SUM(L842:L844)</f>
        <v>0</v>
      </c>
    </row>
    <row r="846" spans="1:12" x14ac:dyDescent="0.25">
      <c r="A846" t="s">
        <v>10</v>
      </c>
      <c r="C846" s="2">
        <f>+C839+(1/$B845)*(C845-C839)</f>
        <v>500</v>
      </c>
      <c r="D846" s="2">
        <f t="shared" ref="D846:G846" si="353">+D839+(1/$B845)*(D845-D839)</f>
        <v>500</v>
      </c>
      <c r="E846" s="2">
        <f t="shared" si="353"/>
        <v>0</v>
      </c>
      <c r="F846" s="2">
        <f t="shared" si="353"/>
        <v>500</v>
      </c>
      <c r="G846" s="2">
        <f t="shared" si="353"/>
        <v>500</v>
      </c>
      <c r="H846" s="2">
        <f>+(C846-C839)^2+(D846-D839)^2+(E846-E839)^2+(F846-F839)^2+(G846-G839)^2</f>
        <v>0</v>
      </c>
      <c r="J846" s="23">
        <f>+(SUMPRODUCT(C841:G841,C846:G846)-$J$4*MIN(H842:H844))/($J$4*MIN(H842:H844))</f>
        <v>0</v>
      </c>
      <c r="K846" s="19"/>
      <c r="L846" s="19"/>
    </row>
    <row r="847" spans="1:12" x14ac:dyDescent="0.25">
      <c r="J847" s="2" t="s">
        <v>35</v>
      </c>
      <c r="K847" s="19"/>
      <c r="L847" s="19"/>
    </row>
    <row r="848" spans="1:12" x14ac:dyDescent="0.25">
      <c r="A848" t="s">
        <v>5</v>
      </c>
      <c r="C848" s="2">
        <f>+C846/$C$5</f>
        <v>5</v>
      </c>
      <c r="D848" s="2">
        <f>+$D$4</f>
        <v>15</v>
      </c>
      <c r="E848" s="2">
        <f>+$E$4</f>
        <v>9999</v>
      </c>
      <c r="F848" s="2">
        <f>+$F$4</f>
        <v>15</v>
      </c>
      <c r="G848" s="2">
        <f>+G846/$G$5</f>
        <v>5</v>
      </c>
      <c r="K848" s="19"/>
      <c r="L848" s="19"/>
    </row>
    <row r="849" spans="1:12" x14ac:dyDescent="0.25">
      <c r="A849" t="s">
        <v>6</v>
      </c>
      <c r="C849" s="2">
        <v>1</v>
      </c>
      <c r="D849" s="2">
        <v>1</v>
      </c>
      <c r="H849" s="2">
        <f>+SUMPRODUCT(C848:G848,C849:G849)</f>
        <v>20</v>
      </c>
      <c r="I849" s="2">
        <f>+EXP(-$J$3*H849)</f>
        <v>2.4787521766663585E-3</v>
      </c>
      <c r="J849" s="2">
        <f>+I849/I852*$J$4</f>
        <v>500</v>
      </c>
      <c r="K849" s="18">
        <f>+K842+(1/B852)*(J849-K842)</f>
        <v>500</v>
      </c>
      <c r="L849" s="18">
        <f>+(K849-K842)^2</f>
        <v>0</v>
      </c>
    </row>
    <row r="850" spans="1:12" x14ac:dyDescent="0.25">
      <c r="A850" t="s">
        <v>7</v>
      </c>
      <c r="C850" s="2">
        <v>1</v>
      </c>
      <c r="E850" s="2">
        <v>1</v>
      </c>
      <c r="G850" s="2">
        <v>1</v>
      </c>
      <c r="H850" s="2">
        <f>+SUMPRODUCT(C848:G848,C850:G850)</f>
        <v>10009</v>
      </c>
      <c r="I850" s="2">
        <f>+EXP(-$J$3*H850)</f>
        <v>0</v>
      </c>
      <c r="J850" s="2">
        <f>+I850/I852*$J$4</f>
        <v>0</v>
      </c>
      <c r="K850" s="18">
        <f>+K843+(1/B852)*(J850-K843)</f>
        <v>0</v>
      </c>
      <c r="L850" s="18">
        <f t="shared" ref="L850:L851" si="354">+(K850-K843)^2</f>
        <v>0</v>
      </c>
    </row>
    <row r="851" spans="1:12" x14ac:dyDescent="0.25">
      <c r="A851" t="s">
        <v>8</v>
      </c>
      <c r="F851" s="2">
        <v>1</v>
      </c>
      <c r="G851" s="2">
        <v>1</v>
      </c>
      <c r="H851" s="2">
        <f>+SUMPRODUCT(C848:G848,C851:G851)</f>
        <v>20</v>
      </c>
      <c r="I851" s="2">
        <f>+EXP(-$J$3*H851)</f>
        <v>2.4787521766663585E-3</v>
      </c>
      <c r="J851" s="2">
        <f>+I851/I852*$J$4</f>
        <v>500</v>
      </c>
      <c r="K851" s="18">
        <f>+K844+(1/B852)*(J851-K844)</f>
        <v>500</v>
      </c>
      <c r="L851" s="18">
        <f t="shared" si="354"/>
        <v>0</v>
      </c>
    </row>
    <row r="852" spans="1:12" x14ac:dyDescent="0.25">
      <c r="A852" t="s">
        <v>9</v>
      </c>
      <c r="B852">
        <f>+B845+1</f>
        <v>121</v>
      </c>
      <c r="C852" s="2">
        <f>+SUMPRODUCT(C849:C851,$J849:$J851)</f>
        <v>500</v>
      </c>
      <c r="D852" s="2">
        <f t="shared" ref="D852:G852" si="355">+SUMPRODUCT(D849:D851,$J849:$J851)</f>
        <v>500</v>
      </c>
      <c r="E852" s="2">
        <f t="shared" si="355"/>
        <v>0</v>
      </c>
      <c r="F852" s="2">
        <f t="shared" si="355"/>
        <v>500</v>
      </c>
      <c r="G852" s="2">
        <f t="shared" si="355"/>
        <v>500</v>
      </c>
      <c r="I852" s="2">
        <f>SUM(I849:I851)</f>
        <v>4.957504353332717E-3</v>
      </c>
      <c r="J852" s="2"/>
      <c r="K852" s="18"/>
      <c r="L852" s="18">
        <f>SUM(L849:L851)</f>
        <v>0</v>
      </c>
    </row>
    <row r="853" spans="1:12" x14ac:dyDescent="0.25">
      <c r="A853" t="s">
        <v>10</v>
      </c>
      <c r="C853" s="2">
        <f>+C846+(1/$B852)*(C852-C846)</f>
        <v>500</v>
      </c>
      <c r="D853" s="2">
        <f t="shared" ref="D853:G853" si="356">+D846+(1/$B852)*(D852-D846)</f>
        <v>500</v>
      </c>
      <c r="E853" s="2">
        <f t="shared" si="356"/>
        <v>0</v>
      </c>
      <c r="F853" s="2">
        <f t="shared" si="356"/>
        <v>500</v>
      </c>
      <c r="G853" s="2">
        <f t="shared" si="356"/>
        <v>500</v>
      </c>
      <c r="H853" s="2">
        <f>+(C853-C846)^2+(D853-D846)^2+(E853-E846)^2+(F853-F846)^2+(G853-G846)^2</f>
        <v>0</v>
      </c>
      <c r="J853" s="23">
        <f>+(SUMPRODUCT(C848:G848,C853:G853)-$J$4*MIN(H849:H851))/($J$4*MIN(H849:H851))</f>
        <v>0</v>
      </c>
      <c r="K853" s="19"/>
      <c r="L853" s="19"/>
    </row>
    <row r="854" spans="1:12" x14ac:dyDescent="0.25">
      <c r="J854" s="2" t="s">
        <v>35</v>
      </c>
      <c r="K854" s="19"/>
      <c r="L854" s="19"/>
    </row>
    <row r="855" spans="1:12" x14ac:dyDescent="0.25">
      <c r="A855" t="s">
        <v>5</v>
      </c>
      <c r="C855" s="2">
        <f>+C853/$C$5</f>
        <v>5</v>
      </c>
      <c r="D855" s="2">
        <f>+$D$4</f>
        <v>15</v>
      </c>
      <c r="E855" s="2">
        <f>+$E$4</f>
        <v>9999</v>
      </c>
      <c r="F855" s="2">
        <f>+$F$4</f>
        <v>15</v>
      </c>
      <c r="G855" s="2">
        <f>+G853/$G$5</f>
        <v>5</v>
      </c>
      <c r="K855" s="19"/>
      <c r="L855" s="19"/>
    </row>
    <row r="856" spans="1:12" x14ac:dyDescent="0.25">
      <c r="A856" t="s">
        <v>6</v>
      </c>
      <c r="C856" s="2">
        <v>1</v>
      </c>
      <c r="D856" s="2">
        <v>1</v>
      </c>
      <c r="H856" s="2">
        <f>+SUMPRODUCT(C855:G855,C856:G856)</f>
        <v>20</v>
      </c>
      <c r="I856" s="2">
        <f>+EXP(-$J$3*H856)</f>
        <v>2.4787521766663585E-3</v>
      </c>
      <c r="J856" s="2">
        <f>+I856/I859*$J$4</f>
        <v>500</v>
      </c>
      <c r="K856" s="18">
        <f>+K849+(1/B859)*(J856-K849)</f>
        <v>500</v>
      </c>
      <c r="L856" s="18">
        <f>+(K856-K849)^2</f>
        <v>0</v>
      </c>
    </row>
    <row r="857" spans="1:12" x14ac:dyDescent="0.25">
      <c r="A857" t="s">
        <v>7</v>
      </c>
      <c r="C857" s="2">
        <v>1</v>
      </c>
      <c r="E857" s="2">
        <v>1</v>
      </c>
      <c r="G857" s="2">
        <v>1</v>
      </c>
      <c r="H857" s="2">
        <f>+SUMPRODUCT(C855:G855,C857:G857)</f>
        <v>10009</v>
      </c>
      <c r="I857" s="2">
        <f>+EXP(-$J$3*H857)</f>
        <v>0</v>
      </c>
      <c r="J857" s="2">
        <f>+I857/I859*$J$4</f>
        <v>0</v>
      </c>
      <c r="K857" s="18">
        <f>+K850+(1/B859)*(J857-K850)</f>
        <v>0</v>
      </c>
      <c r="L857" s="18">
        <f t="shared" ref="L857:L858" si="357">+(K857-K850)^2</f>
        <v>0</v>
      </c>
    </row>
    <row r="858" spans="1:12" x14ac:dyDescent="0.25">
      <c r="A858" t="s">
        <v>8</v>
      </c>
      <c r="F858" s="2">
        <v>1</v>
      </c>
      <c r="G858" s="2">
        <v>1</v>
      </c>
      <c r="H858" s="2">
        <f>+SUMPRODUCT(C855:G855,C858:G858)</f>
        <v>20</v>
      </c>
      <c r="I858" s="2">
        <f>+EXP(-$J$3*H858)</f>
        <v>2.4787521766663585E-3</v>
      </c>
      <c r="J858" s="2">
        <f>+I858/I859*$J$4</f>
        <v>500</v>
      </c>
      <c r="K858" s="18">
        <f>+K851+(1/B859)*(J858-K851)</f>
        <v>500</v>
      </c>
      <c r="L858" s="18">
        <f t="shared" si="357"/>
        <v>0</v>
      </c>
    </row>
    <row r="859" spans="1:12" x14ac:dyDescent="0.25">
      <c r="A859" t="s">
        <v>9</v>
      </c>
      <c r="B859">
        <f>+B852+1</f>
        <v>122</v>
      </c>
      <c r="C859" s="2">
        <f>+SUMPRODUCT(C856:C858,$J856:$J858)</f>
        <v>500</v>
      </c>
      <c r="D859" s="2">
        <f t="shared" ref="D859:G859" si="358">+SUMPRODUCT(D856:D858,$J856:$J858)</f>
        <v>500</v>
      </c>
      <c r="E859" s="2">
        <f t="shared" si="358"/>
        <v>0</v>
      </c>
      <c r="F859" s="2">
        <f t="shared" si="358"/>
        <v>500</v>
      </c>
      <c r="G859" s="2">
        <f t="shared" si="358"/>
        <v>500</v>
      </c>
      <c r="I859" s="2">
        <f>SUM(I856:I858)</f>
        <v>4.957504353332717E-3</v>
      </c>
      <c r="J859" s="2"/>
      <c r="K859" s="18"/>
      <c r="L859" s="18">
        <f>SUM(L856:L858)</f>
        <v>0</v>
      </c>
    </row>
    <row r="860" spans="1:12" x14ac:dyDescent="0.25">
      <c r="A860" t="s">
        <v>10</v>
      </c>
      <c r="C860" s="2">
        <f>+C853+(1/$B859)*(C859-C853)</f>
        <v>500</v>
      </c>
      <c r="D860" s="2">
        <f t="shared" ref="D860:G860" si="359">+D853+(1/$B859)*(D859-D853)</f>
        <v>500</v>
      </c>
      <c r="E860" s="2">
        <f t="shared" si="359"/>
        <v>0</v>
      </c>
      <c r="F860" s="2">
        <f t="shared" si="359"/>
        <v>500</v>
      </c>
      <c r="G860" s="2">
        <f t="shared" si="359"/>
        <v>500</v>
      </c>
      <c r="H860" s="2">
        <f>+(C860-C853)^2+(D860-D853)^2+(E860-E853)^2+(F860-F853)^2+(G860-G853)^2</f>
        <v>0</v>
      </c>
      <c r="J860" s="23">
        <f>+(SUMPRODUCT(C855:G855,C860:G860)-$J$4*MIN(H856:H858))/($J$4*MIN(H856:H858))</f>
        <v>0</v>
      </c>
      <c r="K860" s="19"/>
      <c r="L860" s="19"/>
    </row>
    <row r="861" spans="1:12" x14ac:dyDescent="0.25">
      <c r="J861" s="2" t="s">
        <v>35</v>
      </c>
      <c r="K861" s="19"/>
      <c r="L861" s="19"/>
    </row>
    <row r="862" spans="1:12" x14ac:dyDescent="0.25">
      <c r="A862" t="s">
        <v>5</v>
      </c>
      <c r="C862" s="2">
        <f>+C860/$C$5</f>
        <v>5</v>
      </c>
      <c r="D862" s="2">
        <f>+$D$4</f>
        <v>15</v>
      </c>
      <c r="E862" s="2">
        <f>+$E$4</f>
        <v>9999</v>
      </c>
      <c r="F862" s="2">
        <f>+$F$4</f>
        <v>15</v>
      </c>
      <c r="G862" s="2">
        <f>+G860/$G$5</f>
        <v>5</v>
      </c>
      <c r="K862" s="19"/>
      <c r="L862" s="19"/>
    </row>
    <row r="863" spans="1:12" x14ac:dyDescent="0.25">
      <c r="A863" t="s">
        <v>6</v>
      </c>
      <c r="C863" s="2">
        <v>1</v>
      </c>
      <c r="D863" s="2">
        <v>1</v>
      </c>
      <c r="H863" s="2">
        <f>+SUMPRODUCT(C862:G862,C863:G863)</f>
        <v>20</v>
      </c>
      <c r="I863" s="2">
        <f>+EXP(-$J$3*H863)</f>
        <v>2.4787521766663585E-3</v>
      </c>
      <c r="J863" s="2">
        <f>+I863/I866*$J$4</f>
        <v>500</v>
      </c>
      <c r="K863" s="18">
        <f>+K856+(1/B866)*(J863-K856)</f>
        <v>500</v>
      </c>
      <c r="L863" s="18">
        <f>+(K863-K856)^2</f>
        <v>0</v>
      </c>
    </row>
    <row r="864" spans="1:12" x14ac:dyDescent="0.25">
      <c r="A864" t="s">
        <v>7</v>
      </c>
      <c r="C864" s="2">
        <v>1</v>
      </c>
      <c r="E864" s="2">
        <v>1</v>
      </c>
      <c r="G864" s="2">
        <v>1</v>
      </c>
      <c r="H864" s="2">
        <f>+SUMPRODUCT(C862:G862,C864:G864)</f>
        <v>10009</v>
      </c>
      <c r="I864" s="2">
        <f>+EXP(-$J$3*H864)</f>
        <v>0</v>
      </c>
      <c r="J864" s="2">
        <f>+I864/I866*$J$4</f>
        <v>0</v>
      </c>
      <c r="K864" s="18">
        <f>+K857+(1/B866)*(J864-K857)</f>
        <v>0</v>
      </c>
      <c r="L864" s="18">
        <f t="shared" ref="L864:L865" si="360">+(K864-K857)^2</f>
        <v>0</v>
      </c>
    </row>
    <row r="865" spans="1:12" x14ac:dyDescent="0.25">
      <c r="A865" t="s">
        <v>8</v>
      </c>
      <c r="F865" s="2">
        <v>1</v>
      </c>
      <c r="G865" s="2">
        <v>1</v>
      </c>
      <c r="H865" s="2">
        <f>+SUMPRODUCT(C862:G862,C865:G865)</f>
        <v>20</v>
      </c>
      <c r="I865" s="2">
        <f>+EXP(-$J$3*H865)</f>
        <v>2.4787521766663585E-3</v>
      </c>
      <c r="J865" s="2">
        <f>+I865/I866*$J$4</f>
        <v>500</v>
      </c>
      <c r="K865" s="18">
        <f>+K858+(1/B866)*(J865-K858)</f>
        <v>500</v>
      </c>
      <c r="L865" s="18">
        <f t="shared" si="360"/>
        <v>0</v>
      </c>
    </row>
    <row r="866" spans="1:12" x14ac:dyDescent="0.25">
      <c r="A866" t="s">
        <v>9</v>
      </c>
      <c r="B866">
        <f>+B859+1</f>
        <v>123</v>
      </c>
      <c r="C866" s="2">
        <f>+SUMPRODUCT(C863:C865,$J863:$J865)</f>
        <v>500</v>
      </c>
      <c r="D866" s="2">
        <f t="shared" ref="D866:G866" si="361">+SUMPRODUCT(D863:D865,$J863:$J865)</f>
        <v>500</v>
      </c>
      <c r="E866" s="2">
        <f t="shared" si="361"/>
        <v>0</v>
      </c>
      <c r="F866" s="2">
        <f t="shared" si="361"/>
        <v>500</v>
      </c>
      <c r="G866" s="2">
        <f t="shared" si="361"/>
        <v>500</v>
      </c>
      <c r="I866" s="2">
        <f>SUM(I863:I865)</f>
        <v>4.957504353332717E-3</v>
      </c>
      <c r="J866" s="2"/>
      <c r="K866" s="18"/>
      <c r="L866" s="18">
        <f>SUM(L863:L865)</f>
        <v>0</v>
      </c>
    </row>
    <row r="867" spans="1:12" x14ac:dyDescent="0.25">
      <c r="A867" t="s">
        <v>10</v>
      </c>
      <c r="C867" s="2">
        <f>+C860+(1/$B866)*(C866-C860)</f>
        <v>500</v>
      </c>
      <c r="D867" s="2">
        <f t="shared" ref="D867:G867" si="362">+D860+(1/$B866)*(D866-D860)</f>
        <v>500</v>
      </c>
      <c r="E867" s="2">
        <f t="shared" si="362"/>
        <v>0</v>
      </c>
      <c r="F867" s="2">
        <f t="shared" si="362"/>
        <v>500</v>
      </c>
      <c r="G867" s="2">
        <f t="shared" si="362"/>
        <v>500</v>
      </c>
      <c r="H867" s="2">
        <f>+(C867-C860)^2+(D867-D860)^2+(E867-E860)^2+(F867-F860)^2+(G867-G860)^2</f>
        <v>0</v>
      </c>
      <c r="J867" s="23">
        <f>+(SUMPRODUCT(C862:G862,C867:G867)-$J$4*MIN(H863:H865))/($J$4*MIN(H863:H865))</f>
        <v>0</v>
      </c>
      <c r="K867" s="19"/>
      <c r="L867" s="19"/>
    </row>
    <row r="868" spans="1:12" x14ac:dyDescent="0.25">
      <c r="J868" s="2" t="s">
        <v>35</v>
      </c>
      <c r="K868" s="19"/>
      <c r="L868" s="19"/>
    </row>
    <row r="869" spans="1:12" x14ac:dyDescent="0.25">
      <c r="A869" t="s">
        <v>5</v>
      </c>
      <c r="C869" s="2">
        <f>+C867/$C$5</f>
        <v>5</v>
      </c>
      <c r="D869" s="2">
        <f>+$D$4</f>
        <v>15</v>
      </c>
      <c r="E869" s="2">
        <f>+$E$4</f>
        <v>9999</v>
      </c>
      <c r="F869" s="2">
        <f>+$F$4</f>
        <v>15</v>
      </c>
      <c r="G869" s="2">
        <f>+G867/$G$5</f>
        <v>5</v>
      </c>
      <c r="K869" s="19"/>
      <c r="L869" s="19"/>
    </row>
    <row r="870" spans="1:12" x14ac:dyDescent="0.25">
      <c r="A870" t="s">
        <v>6</v>
      </c>
      <c r="C870" s="2">
        <v>1</v>
      </c>
      <c r="D870" s="2">
        <v>1</v>
      </c>
      <c r="H870" s="2">
        <f>+SUMPRODUCT(C869:G869,C870:G870)</f>
        <v>20</v>
      </c>
      <c r="I870" s="2">
        <f>+EXP(-$J$3*H870)</f>
        <v>2.4787521766663585E-3</v>
      </c>
      <c r="J870" s="2">
        <f>+I870/I873*$J$4</f>
        <v>500</v>
      </c>
      <c r="K870" s="18">
        <f>+K863+(1/B873)*(J870-K863)</f>
        <v>500</v>
      </c>
      <c r="L870" s="18">
        <f>+(K870-K863)^2</f>
        <v>0</v>
      </c>
    </row>
    <row r="871" spans="1:12" x14ac:dyDescent="0.25">
      <c r="A871" t="s">
        <v>7</v>
      </c>
      <c r="C871" s="2">
        <v>1</v>
      </c>
      <c r="E871" s="2">
        <v>1</v>
      </c>
      <c r="G871" s="2">
        <v>1</v>
      </c>
      <c r="H871" s="2">
        <f>+SUMPRODUCT(C869:G869,C871:G871)</f>
        <v>10009</v>
      </c>
      <c r="I871" s="2">
        <f>+EXP(-$J$3*H871)</f>
        <v>0</v>
      </c>
      <c r="J871" s="2">
        <f>+I871/I873*$J$4</f>
        <v>0</v>
      </c>
      <c r="K871" s="18">
        <f>+K864+(1/B873)*(J871-K864)</f>
        <v>0</v>
      </c>
      <c r="L871" s="18">
        <f t="shared" ref="L871:L872" si="363">+(K871-K864)^2</f>
        <v>0</v>
      </c>
    </row>
    <row r="872" spans="1:12" x14ac:dyDescent="0.25">
      <c r="A872" t="s">
        <v>8</v>
      </c>
      <c r="F872" s="2">
        <v>1</v>
      </c>
      <c r="G872" s="2">
        <v>1</v>
      </c>
      <c r="H872" s="2">
        <f>+SUMPRODUCT(C869:G869,C872:G872)</f>
        <v>20</v>
      </c>
      <c r="I872" s="2">
        <f>+EXP(-$J$3*H872)</f>
        <v>2.4787521766663585E-3</v>
      </c>
      <c r="J872" s="2">
        <f>+I872/I873*$J$4</f>
        <v>500</v>
      </c>
      <c r="K872" s="18">
        <f>+K865+(1/B873)*(J872-K865)</f>
        <v>500</v>
      </c>
      <c r="L872" s="18">
        <f t="shared" si="363"/>
        <v>0</v>
      </c>
    </row>
    <row r="873" spans="1:12" x14ac:dyDescent="0.25">
      <c r="A873" t="s">
        <v>9</v>
      </c>
      <c r="B873">
        <f>+B866+1</f>
        <v>124</v>
      </c>
      <c r="C873" s="2">
        <f>+SUMPRODUCT(C870:C872,$J870:$J872)</f>
        <v>500</v>
      </c>
      <c r="D873" s="2">
        <f t="shared" ref="D873:G873" si="364">+SUMPRODUCT(D870:D872,$J870:$J872)</f>
        <v>500</v>
      </c>
      <c r="E873" s="2">
        <f t="shared" si="364"/>
        <v>0</v>
      </c>
      <c r="F873" s="2">
        <f t="shared" si="364"/>
        <v>500</v>
      </c>
      <c r="G873" s="2">
        <f t="shared" si="364"/>
        <v>500</v>
      </c>
      <c r="I873" s="2">
        <f>SUM(I870:I872)</f>
        <v>4.957504353332717E-3</v>
      </c>
      <c r="J873" s="2"/>
      <c r="K873" s="18"/>
      <c r="L873" s="18">
        <f>SUM(L870:L872)</f>
        <v>0</v>
      </c>
    </row>
    <row r="874" spans="1:12" x14ac:dyDescent="0.25">
      <c r="A874" t="s">
        <v>10</v>
      </c>
      <c r="C874" s="2">
        <f>+C867+(1/$B873)*(C873-C867)</f>
        <v>500</v>
      </c>
      <c r="D874" s="2">
        <f t="shared" ref="D874:G874" si="365">+D867+(1/$B873)*(D873-D867)</f>
        <v>500</v>
      </c>
      <c r="E874" s="2">
        <f t="shared" si="365"/>
        <v>0</v>
      </c>
      <c r="F874" s="2">
        <f t="shared" si="365"/>
        <v>500</v>
      </c>
      <c r="G874" s="2">
        <f t="shared" si="365"/>
        <v>500</v>
      </c>
      <c r="H874" s="2">
        <f>+(C874-C867)^2+(D874-D867)^2+(E874-E867)^2+(F874-F867)^2+(G874-G867)^2</f>
        <v>0</v>
      </c>
      <c r="J874" s="23">
        <f>+(SUMPRODUCT(C869:G869,C874:G874)-$J$4*MIN(H870:H872))/($J$4*MIN(H870:H872))</f>
        <v>0</v>
      </c>
      <c r="K874" s="19"/>
      <c r="L874" s="19"/>
    </row>
    <row r="875" spans="1:12" x14ac:dyDescent="0.25">
      <c r="J875" s="2" t="s">
        <v>35</v>
      </c>
      <c r="K875" s="19"/>
      <c r="L875" s="19"/>
    </row>
    <row r="876" spans="1:12" x14ac:dyDescent="0.25">
      <c r="A876" t="s">
        <v>5</v>
      </c>
      <c r="C876" s="2">
        <f>+C874/$C$5</f>
        <v>5</v>
      </c>
      <c r="D876" s="2">
        <f>+$D$4</f>
        <v>15</v>
      </c>
      <c r="E876" s="2">
        <f>+$E$4</f>
        <v>9999</v>
      </c>
      <c r="F876" s="2">
        <f>+$F$4</f>
        <v>15</v>
      </c>
      <c r="G876" s="2">
        <f>+G874/$G$5</f>
        <v>5</v>
      </c>
      <c r="K876" s="19"/>
      <c r="L876" s="19"/>
    </row>
    <row r="877" spans="1:12" x14ac:dyDescent="0.25">
      <c r="A877" t="s">
        <v>6</v>
      </c>
      <c r="C877" s="2">
        <v>1</v>
      </c>
      <c r="D877" s="2">
        <v>1</v>
      </c>
      <c r="H877" s="2">
        <f>+SUMPRODUCT(C876:G876,C877:G877)</f>
        <v>20</v>
      </c>
      <c r="I877" s="2">
        <f>+EXP(-$J$3*H877)</f>
        <v>2.4787521766663585E-3</v>
      </c>
      <c r="J877" s="2">
        <f>+I877/I880*$J$4</f>
        <v>500</v>
      </c>
      <c r="K877" s="18">
        <f>+K870+(1/B880)*(J877-K870)</f>
        <v>500</v>
      </c>
      <c r="L877" s="18">
        <f>+(K877-K870)^2</f>
        <v>0</v>
      </c>
    </row>
    <row r="878" spans="1:12" x14ac:dyDescent="0.25">
      <c r="A878" t="s">
        <v>7</v>
      </c>
      <c r="C878" s="2">
        <v>1</v>
      </c>
      <c r="E878" s="2">
        <v>1</v>
      </c>
      <c r="G878" s="2">
        <v>1</v>
      </c>
      <c r="H878" s="2">
        <f>+SUMPRODUCT(C876:G876,C878:G878)</f>
        <v>10009</v>
      </c>
      <c r="I878" s="2">
        <f>+EXP(-$J$3*H878)</f>
        <v>0</v>
      </c>
      <c r="J878" s="2">
        <f>+I878/I880*$J$4</f>
        <v>0</v>
      </c>
      <c r="K878" s="18">
        <f>+K871+(1/B880)*(J878-K871)</f>
        <v>0</v>
      </c>
      <c r="L878" s="18">
        <f t="shared" ref="L878:L879" si="366">+(K878-K871)^2</f>
        <v>0</v>
      </c>
    </row>
    <row r="879" spans="1:12" x14ac:dyDescent="0.25">
      <c r="A879" t="s">
        <v>8</v>
      </c>
      <c r="F879" s="2">
        <v>1</v>
      </c>
      <c r="G879" s="2">
        <v>1</v>
      </c>
      <c r="H879" s="2">
        <f>+SUMPRODUCT(C876:G876,C879:G879)</f>
        <v>20</v>
      </c>
      <c r="I879" s="2">
        <f>+EXP(-$J$3*H879)</f>
        <v>2.4787521766663585E-3</v>
      </c>
      <c r="J879" s="2">
        <f>+I879/I880*$J$4</f>
        <v>500</v>
      </c>
      <c r="K879" s="18">
        <f>+K872+(1/B880)*(J879-K872)</f>
        <v>500</v>
      </c>
      <c r="L879" s="18">
        <f t="shared" si="366"/>
        <v>0</v>
      </c>
    </row>
    <row r="880" spans="1:12" x14ac:dyDescent="0.25">
      <c r="A880" t="s">
        <v>9</v>
      </c>
      <c r="B880">
        <f>+B873+1</f>
        <v>125</v>
      </c>
      <c r="C880" s="2">
        <f>+SUMPRODUCT(C877:C879,$J877:$J879)</f>
        <v>500</v>
      </c>
      <c r="D880" s="2">
        <f t="shared" ref="D880:G880" si="367">+SUMPRODUCT(D877:D879,$J877:$J879)</f>
        <v>500</v>
      </c>
      <c r="E880" s="2">
        <f t="shared" si="367"/>
        <v>0</v>
      </c>
      <c r="F880" s="2">
        <f t="shared" si="367"/>
        <v>500</v>
      </c>
      <c r="G880" s="2">
        <f t="shared" si="367"/>
        <v>500</v>
      </c>
      <c r="I880" s="2">
        <f>SUM(I877:I879)</f>
        <v>4.957504353332717E-3</v>
      </c>
      <c r="J880" s="2"/>
      <c r="K880" s="18"/>
      <c r="L880" s="18">
        <f>SUM(L877:L879)</f>
        <v>0</v>
      </c>
    </row>
    <row r="881" spans="1:12" x14ac:dyDescent="0.25">
      <c r="A881" t="s">
        <v>10</v>
      </c>
      <c r="C881" s="2">
        <f>+C874+(1/$B880)*(C880-C874)</f>
        <v>500</v>
      </c>
      <c r="D881" s="2">
        <f t="shared" ref="D881:G881" si="368">+D874+(1/$B880)*(D880-D874)</f>
        <v>500</v>
      </c>
      <c r="E881" s="2">
        <f t="shared" si="368"/>
        <v>0</v>
      </c>
      <c r="F881" s="2">
        <f t="shared" si="368"/>
        <v>500</v>
      </c>
      <c r="G881" s="2">
        <f t="shared" si="368"/>
        <v>500</v>
      </c>
      <c r="H881" s="2">
        <f>+(C881-C874)^2+(D881-D874)^2+(E881-E874)^2+(F881-F874)^2+(G881-G874)^2</f>
        <v>0</v>
      </c>
      <c r="J881" s="23">
        <f>+(SUMPRODUCT(C876:G876,C881:G881)-$J$4*MIN(H877:H879))/($J$4*MIN(H877:H879))</f>
        <v>0</v>
      </c>
      <c r="K881" s="19"/>
      <c r="L881" s="19"/>
    </row>
    <row r="882" spans="1:12" x14ac:dyDescent="0.25">
      <c r="J882" s="2" t="s">
        <v>35</v>
      </c>
      <c r="K882" s="19"/>
      <c r="L882" s="19"/>
    </row>
    <row r="883" spans="1:12" x14ac:dyDescent="0.25">
      <c r="A883" t="s">
        <v>5</v>
      </c>
      <c r="C883" s="2">
        <f>+C881/$C$5</f>
        <v>5</v>
      </c>
      <c r="D883" s="2">
        <f>+$D$4</f>
        <v>15</v>
      </c>
      <c r="E883" s="2">
        <f>+$E$4</f>
        <v>9999</v>
      </c>
      <c r="F883" s="2">
        <f>+$F$4</f>
        <v>15</v>
      </c>
      <c r="G883" s="2">
        <f>+G881/$G$5</f>
        <v>5</v>
      </c>
      <c r="K883" s="19"/>
      <c r="L883" s="19"/>
    </row>
    <row r="884" spans="1:12" x14ac:dyDescent="0.25">
      <c r="A884" t="s">
        <v>6</v>
      </c>
      <c r="C884" s="2">
        <v>1</v>
      </c>
      <c r="D884" s="2">
        <v>1</v>
      </c>
      <c r="H884" s="2">
        <f>+SUMPRODUCT(C883:G883,C884:G884)</f>
        <v>20</v>
      </c>
      <c r="I884" s="2">
        <f>+EXP(-$J$3*H884)</f>
        <v>2.4787521766663585E-3</v>
      </c>
      <c r="J884" s="2">
        <f>+I884/I887*$J$4</f>
        <v>500</v>
      </c>
      <c r="K884" s="18">
        <f>+K877+(1/B887)*(J884-K877)</f>
        <v>500</v>
      </c>
      <c r="L884" s="18">
        <f>+(K884-K877)^2</f>
        <v>0</v>
      </c>
    </row>
    <row r="885" spans="1:12" x14ac:dyDescent="0.25">
      <c r="A885" t="s">
        <v>7</v>
      </c>
      <c r="C885" s="2">
        <v>1</v>
      </c>
      <c r="E885" s="2">
        <v>1</v>
      </c>
      <c r="G885" s="2">
        <v>1</v>
      </c>
      <c r="H885" s="2">
        <f>+SUMPRODUCT(C883:G883,C885:G885)</f>
        <v>10009</v>
      </c>
      <c r="I885" s="2">
        <f>+EXP(-$J$3*H885)</f>
        <v>0</v>
      </c>
      <c r="J885" s="2">
        <f>+I885/I887*$J$4</f>
        <v>0</v>
      </c>
      <c r="K885" s="18">
        <f>+K878+(1/B887)*(J885-K878)</f>
        <v>0</v>
      </c>
      <c r="L885" s="18">
        <f t="shared" ref="L885:L886" si="369">+(K885-K878)^2</f>
        <v>0</v>
      </c>
    </row>
    <row r="886" spans="1:12" x14ac:dyDescent="0.25">
      <c r="A886" t="s">
        <v>8</v>
      </c>
      <c r="F886" s="2">
        <v>1</v>
      </c>
      <c r="G886" s="2">
        <v>1</v>
      </c>
      <c r="H886" s="2">
        <f>+SUMPRODUCT(C883:G883,C886:G886)</f>
        <v>20</v>
      </c>
      <c r="I886" s="2">
        <f>+EXP(-$J$3*H886)</f>
        <v>2.4787521766663585E-3</v>
      </c>
      <c r="J886" s="2">
        <f>+I886/I887*$J$4</f>
        <v>500</v>
      </c>
      <c r="K886" s="18">
        <f>+K879+(1/B887)*(J886-K879)</f>
        <v>500</v>
      </c>
      <c r="L886" s="18">
        <f t="shared" si="369"/>
        <v>0</v>
      </c>
    </row>
    <row r="887" spans="1:12" x14ac:dyDescent="0.25">
      <c r="A887" t="s">
        <v>9</v>
      </c>
      <c r="B887">
        <f>+B880+1</f>
        <v>126</v>
      </c>
      <c r="C887" s="2">
        <f>+SUMPRODUCT(C884:C886,$J884:$J886)</f>
        <v>500</v>
      </c>
      <c r="D887" s="2">
        <f t="shared" ref="D887:G887" si="370">+SUMPRODUCT(D884:D886,$J884:$J886)</f>
        <v>500</v>
      </c>
      <c r="E887" s="2">
        <f t="shared" si="370"/>
        <v>0</v>
      </c>
      <c r="F887" s="2">
        <f t="shared" si="370"/>
        <v>500</v>
      </c>
      <c r="G887" s="2">
        <f t="shared" si="370"/>
        <v>500</v>
      </c>
      <c r="I887" s="2">
        <f>SUM(I884:I886)</f>
        <v>4.957504353332717E-3</v>
      </c>
      <c r="J887" s="2"/>
      <c r="K887" s="18"/>
      <c r="L887" s="18">
        <f>SUM(L884:L886)</f>
        <v>0</v>
      </c>
    </row>
    <row r="888" spans="1:12" x14ac:dyDescent="0.25">
      <c r="A888" t="s">
        <v>10</v>
      </c>
      <c r="C888" s="2">
        <f>+C881+(1/$B887)*(C887-C881)</f>
        <v>500</v>
      </c>
      <c r="D888" s="2">
        <f t="shared" ref="D888:G888" si="371">+D881+(1/$B887)*(D887-D881)</f>
        <v>500</v>
      </c>
      <c r="E888" s="2">
        <f t="shared" si="371"/>
        <v>0</v>
      </c>
      <c r="F888" s="2">
        <f t="shared" si="371"/>
        <v>500</v>
      </c>
      <c r="G888" s="2">
        <f t="shared" si="371"/>
        <v>500</v>
      </c>
      <c r="H888" s="2">
        <f>+(C888-C881)^2+(D888-D881)^2+(E888-E881)^2+(F888-F881)^2+(G888-G881)^2</f>
        <v>0</v>
      </c>
      <c r="J888" s="23">
        <f>+(SUMPRODUCT(C883:G883,C888:G888)-$J$4*MIN(H884:H886))/($J$4*MIN(H884:H886))</f>
        <v>0</v>
      </c>
      <c r="K888" s="19"/>
      <c r="L888" s="19"/>
    </row>
    <row r="889" spans="1:12" x14ac:dyDescent="0.25">
      <c r="J889" s="2" t="s">
        <v>35</v>
      </c>
      <c r="K889" s="19"/>
      <c r="L889" s="19"/>
    </row>
    <row r="890" spans="1:12" x14ac:dyDescent="0.25">
      <c r="A890" t="s">
        <v>5</v>
      </c>
      <c r="C890" s="2">
        <f>+C888/$C$5</f>
        <v>5</v>
      </c>
      <c r="D890" s="2">
        <f>+$D$4</f>
        <v>15</v>
      </c>
      <c r="E890" s="2">
        <f>+$E$4</f>
        <v>9999</v>
      </c>
      <c r="F890" s="2">
        <f>+$F$4</f>
        <v>15</v>
      </c>
      <c r="G890" s="2">
        <f>+G888/$G$5</f>
        <v>5</v>
      </c>
      <c r="J890" s="2"/>
      <c r="K890" s="18"/>
      <c r="L890" s="18"/>
    </row>
    <row r="891" spans="1:12" x14ac:dyDescent="0.25">
      <c r="A891" t="s">
        <v>6</v>
      </c>
      <c r="C891" s="2">
        <v>1</v>
      </c>
      <c r="D891" s="2">
        <v>1</v>
      </c>
      <c r="H891" s="2">
        <f>+SUMPRODUCT(C890:G890,C891:G891)</f>
        <v>20</v>
      </c>
      <c r="I891" s="2">
        <f>+EXP(-$J$3*H891)</f>
        <v>2.4787521766663585E-3</v>
      </c>
      <c r="J891" s="2">
        <f>+I891/I894*$J$4</f>
        <v>500</v>
      </c>
      <c r="K891" s="18">
        <f>+K884+(1/B894)*(J891-K884)</f>
        <v>500</v>
      </c>
      <c r="L891" s="18">
        <f>+(K891-K884)^2</f>
        <v>0</v>
      </c>
    </row>
    <row r="892" spans="1:12" x14ac:dyDescent="0.25">
      <c r="A892" t="s">
        <v>7</v>
      </c>
      <c r="C892" s="2">
        <v>1</v>
      </c>
      <c r="E892" s="2">
        <v>1</v>
      </c>
      <c r="G892" s="2">
        <v>1</v>
      </c>
      <c r="H892" s="2">
        <f>+SUMPRODUCT(C890:G890,C892:G892)</f>
        <v>10009</v>
      </c>
      <c r="I892" s="2">
        <f>+EXP(-$J$3*H892)</f>
        <v>0</v>
      </c>
      <c r="J892" s="2">
        <f>+I892/I894*$J$4</f>
        <v>0</v>
      </c>
      <c r="K892" s="18">
        <f>+K885+(1/B894)*(J892-K885)</f>
        <v>0</v>
      </c>
      <c r="L892" s="18">
        <f t="shared" ref="L892:L893" si="372">+(K892-K885)^2</f>
        <v>0</v>
      </c>
    </row>
    <row r="893" spans="1:12" x14ac:dyDescent="0.25">
      <c r="A893" t="s">
        <v>8</v>
      </c>
      <c r="F893" s="2">
        <v>1</v>
      </c>
      <c r="G893" s="2">
        <v>1</v>
      </c>
      <c r="H893" s="2">
        <f>+SUMPRODUCT(C890:G890,C893:G893)</f>
        <v>20</v>
      </c>
      <c r="I893" s="2">
        <f>+EXP(-$J$3*H893)</f>
        <v>2.4787521766663585E-3</v>
      </c>
      <c r="J893" s="2">
        <f>+I893/I894*$J$4</f>
        <v>500</v>
      </c>
      <c r="K893" s="18">
        <f>+K886+(1/B894)*(J893-K886)</f>
        <v>500</v>
      </c>
      <c r="L893" s="18">
        <f t="shared" si="372"/>
        <v>0</v>
      </c>
    </row>
    <row r="894" spans="1:12" x14ac:dyDescent="0.25">
      <c r="A894" t="s">
        <v>9</v>
      </c>
      <c r="B894">
        <f>+B887+1</f>
        <v>127</v>
      </c>
      <c r="C894" s="2">
        <f>+SUMPRODUCT(C891:C893,$J891:$J893)</f>
        <v>500</v>
      </c>
      <c r="D894" s="2">
        <f>+SUMPRODUCT(D891:D893,$J891:$J893)</f>
        <v>500</v>
      </c>
      <c r="E894" s="2">
        <f>+SUMPRODUCT(E891:E893,$J891:$J893)</f>
        <v>0</v>
      </c>
      <c r="F894" s="2">
        <f>+SUMPRODUCT(F891:F893,$J891:$J893)</f>
        <v>500</v>
      </c>
      <c r="G894" s="2">
        <f>+SUMPRODUCT(G891:G893,$J891:$J893)</f>
        <v>500</v>
      </c>
      <c r="I894" s="2">
        <f>SUM(I891:I893)</f>
        <v>4.957504353332717E-3</v>
      </c>
      <c r="J894" s="2"/>
      <c r="K894" s="18"/>
      <c r="L894" s="18">
        <f>SUM(L891:L893)</f>
        <v>0</v>
      </c>
    </row>
    <row r="895" spans="1:12" x14ac:dyDescent="0.25">
      <c r="A895" t="s">
        <v>10</v>
      </c>
      <c r="C895" s="2">
        <f>+C888+(1/$B894)*(C894-C888)</f>
        <v>500</v>
      </c>
      <c r="D895" s="2">
        <f t="shared" ref="D895:G895" si="373">+D888+(1/$B894)*(D894-D888)</f>
        <v>500</v>
      </c>
      <c r="E895" s="2">
        <f t="shared" si="373"/>
        <v>0</v>
      </c>
      <c r="F895" s="2">
        <f t="shared" si="373"/>
        <v>500</v>
      </c>
      <c r="G895" s="2">
        <f t="shared" si="373"/>
        <v>500</v>
      </c>
      <c r="H895" s="2">
        <f>+(C895-C888)^2+(D895-D888)^2+(E895-E888)^2+(F895-F888)^2+(G895-G888)^2</f>
        <v>0</v>
      </c>
      <c r="J895" s="23">
        <f>+(SUMPRODUCT(C890:G890,C895:G895)-$J$4*MIN(H891:H893))/($J$4*MIN(H891:H893))</f>
        <v>0</v>
      </c>
      <c r="K895" s="19"/>
      <c r="L895" s="19"/>
    </row>
    <row r="896" spans="1:12" x14ac:dyDescent="0.25">
      <c r="J896" s="2" t="s">
        <v>35</v>
      </c>
      <c r="K896" s="19"/>
      <c r="L896" s="19"/>
    </row>
    <row r="897" spans="1:12" x14ac:dyDescent="0.25">
      <c r="A897" t="s">
        <v>5</v>
      </c>
      <c r="C897" s="2">
        <f>+C895/$C$5</f>
        <v>5</v>
      </c>
      <c r="D897" s="2">
        <f>+$D$4</f>
        <v>15</v>
      </c>
      <c r="E897" s="2">
        <f>+$E$4</f>
        <v>9999</v>
      </c>
      <c r="F897" s="2">
        <f>+$F$4</f>
        <v>15</v>
      </c>
      <c r="G897" s="2">
        <f>+G895/$G$5</f>
        <v>5</v>
      </c>
      <c r="K897" s="19"/>
      <c r="L897" s="19"/>
    </row>
    <row r="898" spans="1:12" x14ac:dyDescent="0.25">
      <c r="A898" t="s">
        <v>6</v>
      </c>
      <c r="C898" s="2">
        <v>1</v>
      </c>
      <c r="D898" s="2">
        <v>1</v>
      </c>
      <c r="H898" s="2">
        <f>+SUMPRODUCT(C897:G897,C898:G898)</f>
        <v>20</v>
      </c>
      <c r="I898" s="2">
        <f>+EXP(-$J$3*H898)</f>
        <v>2.4787521766663585E-3</v>
      </c>
      <c r="J898" s="2">
        <f>+I898/I901*$J$4</f>
        <v>500</v>
      </c>
      <c r="K898" s="18">
        <f>+K891+(1/B901)*(J898-K891)</f>
        <v>500</v>
      </c>
      <c r="L898" s="18">
        <f>+(K898-K891)^2</f>
        <v>0</v>
      </c>
    </row>
    <row r="899" spans="1:12" x14ac:dyDescent="0.25">
      <c r="A899" t="s">
        <v>7</v>
      </c>
      <c r="C899" s="2">
        <v>1</v>
      </c>
      <c r="E899" s="2">
        <v>1</v>
      </c>
      <c r="G899" s="2">
        <v>1</v>
      </c>
      <c r="H899" s="2">
        <f>+SUMPRODUCT(C897:G897,C899:G899)</f>
        <v>10009</v>
      </c>
      <c r="I899" s="2">
        <f>+EXP(-$J$3*H899)</f>
        <v>0</v>
      </c>
      <c r="J899" s="2">
        <f>+I899/I901*$J$4</f>
        <v>0</v>
      </c>
      <c r="K899" s="18">
        <f>+K892+(1/B901)*(J899-K892)</f>
        <v>0</v>
      </c>
      <c r="L899" s="18">
        <f t="shared" ref="L899:L900" si="374">+(K899-K892)^2</f>
        <v>0</v>
      </c>
    </row>
    <row r="900" spans="1:12" x14ac:dyDescent="0.25">
      <c r="A900" t="s">
        <v>8</v>
      </c>
      <c r="F900" s="2">
        <v>1</v>
      </c>
      <c r="G900" s="2">
        <v>1</v>
      </c>
      <c r="H900" s="2">
        <f>+SUMPRODUCT(C897:G897,C900:G900)</f>
        <v>20</v>
      </c>
      <c r="I900" s="2">
        <f>+EXP(-$J$3*H900)</f>
        <v>2.4787521766663585E-3</v>
      </c>
      <c r="J900" s="2">
        <f>+I900/I901*$J$4</f>
        <v>500</v>
      </c>
      <c r="K900" s="18">
        <f>+K893+(1/B901)*(J900-K893)</f>
        <v>500</v>
      </c>
      <c r="L900" s="18">
        <f t="shared" si="374"/>
        <v>0</v>
      </c>
    </row>
    <row r="901" spans="1:12" x14ac:dyDescent="0.25">
      <c r="A901" t="s">
        <v>9</v>
      </c>
      <c r="B901">
        <f>+B894+1</f>
        <v>128</v>
      </c>
      <c r="C901" s="2">
        <f>+SUMPRODUCT(C898:C900,$J898:$J900)</f>
        <v>500</v>
      </c>
      <c r="D901" s="2">
        <f t="shared" ref="D901:G901" si="375">+SUMPRODUCT(D898:D900,$J898:$J900)</f>
        <v>500</v>
      </c>
      <c r="E901" s="2">
        <f t="shared" si="375"/>
        <v>0</v>
      </c>
      <c r="F901" s="2">
        <f t="shared" si="375"/>
        <v>500</v>
      </c>
      <c r="G901" s="2">
        <f t="shared" si="375"/>
        <v>500</v>
      </c>
      <c r="I901" s="2">
        <f>SUM(I898:I900)</f>
        <v>4.957504353332717E-3</v>
      </c>
      <c r="J901" s="2"/>
      <c r="K901" s="18"/>
      <c r="L901" s="18">
        <f>SUM(L898:L900)</f>
        <v>0</v>
      </c>
    </row>
    <row r="902" spans="1:12" x14ac:dyDescent="0.25">
      <c r="A902" t="s">
        <v>10</v>
      </c>
      <c r="C902" s="2">
        <f>+C895+(1/$B901)*(C901-C895)</f>
        <v>500</v>
      </c>
      <c r="D902" s="2">
        <f t="shared" ref="D902:G902" si="376">+D895+(1/$B901)*(D901-D895)</f>
        <v>500</v>
      </c>
      <c r="E902" s="2">
        <f t="shared" si="376"/>
        <v>0</v>
      </c>
      <c r="F902" s="2">
        <f t="shared" si="376"/>
        <v>500</v>
      </c>
      <c r="G902" s="2">
        <f t="shared" si="376"/>
        <v>500</v>
      </c>
      <c r="H902" s="2">
        <f>+(C902-C895)^2+(D902-D895)^2+(E902-E895)^2+(F902-F895)^2+(G902-G895)^2</f>
        <v>0</v>
      </c>
      <c r="J902" s="23">
        <f>+(SUMPRODUCT(C897:G897,C902:G902)-$J$4*MIN(H898:H900))/($J$4*MIN(H898:H900))</f>
        <v>0</v>
      </c>
      <c r="K902" s="19"/>
      <c r="L902" s="19"/>
    </row>
    <row r="903" spans="1:12" x14ac:dyDescent="0.25">
      <c r="J903" s="2" t="s">
        <v>35</v>
      </c>
      <c r="K903" s="19"/>
      <c r="L903" s="19"/>
    </row>
    <row r="904" spans="1:12" x14ac:dyDescent="0.25">
      <c r="A904" t="s">
        <v>5</v>
      </c>
      <c r="C904" s="2">
        <f>+C902/$C$5</f>
        <v>5</v>
      </c>
      <c r="D904" s="2">
        <f>+$D$4</f>
        <v>15</v>
      </c>
      <c r="E904" s="2">
        <f>+$E$4</f>
        <v>9999</v>
      </c>
      <c r="F904" s="2">
        <f>+$F$4</f>
        <v>15</v>
      </c>
      <c r="G904" s="2">
        <f>+G902/$G$5</f>
        <v>5</v>
      </c>
      <c r="K904" s="19"/>
      <c r="L904" s="19"/>
    </row>
    <row r="905" spans="1:12" x14ac:dyDescent="0.25">
      <c r="A905" t="s">
        <v>6</v>
      </c>
      <c r="C905" s="2">
        <v>1</v>
      </c>
      <c r="D905" s="2">
        <v>1</v>
      </c>
      <c r="H905" s="2">
        <f>+SUMPRODUCT(C904:G904,C905:G905)</f>
        <v>20</v>
      </c>
      <c r="I905" s="2">
        <f>+EXP(-$J$3*H905)</f>
        <v>2.4787521766663585E-3</v>
      </c>
      <c r="J905" s="2">
        <f>+I905/I908*$J$4</f>
        <v>500</v>
      </c>
      <c r="K905" s="18">
        <f>+K898+(1/B908)*(J905-K898)</f>
        <v>500</v>
      </c>
      <c r="L905" s="18">
        <f>+(K905-K898)^2</f>
        <v>0</v>
      </c>
    </row>
    <row r="906" spans="1:12" x14ac:dyDescent="0.25">
      <c r="A906" t="s">
        <v>7</v>
      </c>
      <c r="C906" s="2">
        <v>1</v>
      </c>
      <c r="E906" s="2">
        <v>1</v>
      </c>
      <c r="G906" s="2">
        <v>1</v>
      </c>
      <c r="H906" s="2">
        <f>+SUMPRODUCT(C904:G904,C906:G906)</f>
        <v>10009</v>
      </c>
      <c r="I906" s="2">
        <f>+EXP(-$J$3*H906)</f>
        <v>0</v>
      </c>
      <c r="J906" s="2">
        <f>+I906/I908*$J$4</f>
        <v>0</v>
      </c>
      <c r="K906" s="18">
        <f>+K899+(1/B908)*(J906-K899)</f>
        <v>0</v>
      </c>
      <c r="L906" s="18">
        <f t="shared" ref="L906:L907" si="377">+(K906-K899)^2</f>
        <v>0</v>
      </c>
    </row>
    <row r="907" spans="1:12" x14ac:dyDescent="0.25">
      <c r="A907" t="s">
        <v>8</v>
      </c>
      <c r="F907" s="2">
        <v>1</v>
      </c>
      <c r="G907" s="2">
        <v>1</v>
      </c>
      <c r="H907" s="2">
        <f>+SUMPRODUCT(C904:G904,C907:G907)</f>
        <v>20</v>
      </c>
      <c r="I907" s="2">
        <f>+EXP(-$J$3*H907)</f>
        <v>2.4787521766663585E-3</v>
      </c>
      <c r="J907" s="2">
        <f>+I907/I908*$J$4</f>
        <v>500</v>
      </c>
      <c r="K907" s="18">
        <f>+K900+(1/B908)*(J907-K900)</f>
        <v>500</v>
      </c>
      <c r="L907" s="18">
        <f t="shared" si="377"/>
        <v>0</v>
      </c>
    </row>
    <row r="908" spans="1:12" x14ac:dyDescent="0.25">
      <c r="A908" t="s">
        <v>9</v>
      </c>
      <c r="B908">
        <f>+B901+1</f>
        <v>129</v>
      </c>
      <c r="C908" s="2">
        <f>+SUMPRODUCT(C905:C907,$J905:$J907)</f>
        <v>500</v>
      </c>
      <c r="D908" s="2">
        <f t="shared" ref="D908:G908" si="378">+SUMPRODUCT(D905:D907,$J905:$J907)</f>
        <v>500</v>
      </c>
      <c r="E908" s="2">
        <f t="shared" si="378"/>
        <v>0</v>
      </c>
      <c r="F908" s="2">
        <f t="shared" si="378"/>
        <v>500</v>
      </c>
      <c r="G908" s="2">
        <f t="shared" si="378"/>
        <v>500</v>
      </c>
      <c r="I908" s="2">
        <f>SUM(I905:I907)</f>
        <v>4.957504353332717E-3</v>
      </c>
      <c r="J908" s="2"/>
      <c r="K908" s="18"/>
      <c r="L908" s="18">
        <f>SUM(L905:L907)</f>
        <v>0</v>
      </c>
    </row>
    <row r="909" spans="1:12" x14ac:dyDescent="0.25">
      <c r="A909" t="s">
        <v>10</v>
      </c>
      <c r="C909" s="2">
        <f>+C902+(1/$B908)*(C908-C902)</f>
        <v>500</v>
      </c>
      <c r="D909" s="2">
        <f t="shared" ref="D909:G909" si="379">+D902+(1/$B908)*(D908-D902)</f>
        <v>500</v>
      </c>
      <c r="E909" s="2">
        <f t="shared" si="379"/>
        <v>0</v>
      </c>
      <c r="F909" s="2">
        <f t="shared" si="379"/>
        <v>500</v>
      </c>
      <c r="G909" s="2">
        <f t="shared" si="379"/>
        <v>500</v>
      </c>
      <c r="H909" s="2">
        <f>+(C909-C902)^2+(D909-D902)^2+(E909-E902)^2+(F909-F902)^2+(G909-G902)^2</f>
        <v>0</v>
      </c>
      <c r="J909" s="23">
        <f>+(SUMPRODUCT(C904:G904,C909:G909)-$J$4*MIN(H905:H907))/($J$4*MIN(H905:H907))</f>
        <v>0</v>
      </c>
      <c r="K909" s="19"/>
      <c r="L909" s="19"/>
    </row>
    <row r="910" spans="1:12" x14ac:dyDescent="0.25">
      <c r="J910" s="2" t="s">
        <v>35</v>
      </c>
      <c r="K910" s="19"/>
      <c r="L910" s="19"/>
    </row>
    <row r="911" spans="1:12" x14ac:dyDescent="0.25">
      <c r="A911" t="s">
        <v>5</v>
      </c>
      <c r="C911" s="2">
        <f>+C909/$C$5</f>
        <v>5</v>
      </c>
      <c r="D911" s="2">
        <f>+$D$4</f>
        <v>15</v>
      </c>
      <c r="E911" s="2">
        <f>+$E$4</f>
        <v>9999</v>
      </c>
      <c r="F911" s="2">
        <f>+$F$4</f>
        <v>15</v>
      </c>
      <c r="G911" s="2">
        <f>+G909/$G$5</f>
        <v>5</v>
      </c>
      <c r="K911" s="19"/>
      <c r="L911" s="19"/>
    </row>
    <row r="912" spans="1:12" x14ac:dyDescent="0.25">
      <c r="A912" t="s">
        <v>6</v>
      </c>
      <c r="C912" s="2">
        <v>1</v>
      </c>
      <c r="D912" s="2">
        <v>1</v>
      </c>
      <c r="H912" s="2">
        <f>+SUMPRODUCT(C911:G911,C912:G912)</f>
        <v>20</v>
      </c>
      <c r="I912" s="2">
        <f>+EXP(-$J$3*H912)</f>
        <v>2.4787521766663585E-3</v>
      </c>
      <c r="J912" s="2">
        <f>+I912/I915*$J$4</f>
        <v>500</v>
      </c>
      <c r="K912" s="18">
        <f>+K905+(1/B915)*(J912-K905)</f>
        <v>500</v>
      </c>
      <c r="L912" s="18">
        <f>+(K912-K905)^2</f>
        <v>0</v>
      </c>
    </row>
    <row r="913" spans="1:12" x14ac:dyDescent="0.25">
      <c r="A913" t="s">
        <v>7</v>
      </c>
      <c r="C913" s="2">
        <v>1</v>
      </c>
      <c r="E913" s="2">
        <v>1</v>
      </c>
      <c r="G913" s="2">
        <v>1</v>
      </c>
      <c r="H913" s="2">
        <f>+SUMPRODUCT(C911:G911,C913:G913)</f>
        <v>10009</v>
      </c>
      <c r="I913" s="2">
        <f>+EXP(-$J$3*H913)</f>
        <v>0</v>
      </c>
      <c r="J913" s="2">
        <f>+I913/I915*$J$4</f>
        <v>0</v>
      </c>
      <c r="K913" s="18">
        <f>+K906+(1/B915)*(J913-K906)</f>
        <v>0</v>
      </c>
      <c r="L913" s="18">
        <f t="shared" ref="L913:L914" si="380">+(K913-K906)^2</f>
        <v>0</v>
      </c>
    </row>
    <row r="914" spans="1:12" x14ac:dyDescent="0.25">
      <c r="A914" t="s">
        <v>8</v>
      </c>
      <c r="F914" s="2">
        <v>1</v>
      </c>
      <c r="G914" s="2">
        <v>1</v>
      </c>
      <c r="H914" s="2">
        <f>+SUMPRODUCT(C911:G911,C914:G914)</f>
        <v>20</v>
      </c>
      <c r="I914" s="2">
        <f>+EXP(-$J$3*H914)</f>
        <v>2.4787521766663585E-3</v>
      </c>
      <c r="J914" s="2">
        <f>+I914/I915*$J$4</f>
        <v>500</v>
      </c>
      <c r="K914" s="18">
        <f>+K907+(1/B915)*(J914-K907)</f>
        <v>500</v>
      </c>
      <c r="L914" s="18">
        <f t="shared" si="380"/>
        <v>0</v>
      </c>
    </row>
    <row r="915" spans="1:12" x14ac:dyDescent="0.25">
      <c r="A915" t="s">
        <v>9</v>
      </c>
      <c r="B915">
        <f>+B908+1</f>
        <v>130</v>
      </c>
      <c r="C915" s="2">
        <f>+SUMPRODUCT(C912:C914,$J912:$J914)</f>
        <v>500</v>
      </c>
      <c r="D915" s="2">
        <f t="shared" ref="D915:G915" si="381">+SUMPRODUCT(D912:D914,$J912:$J914)</f>
        <v>500</v>
      </c>
      <c r="E915" s="2">
        <f t="shared" si="381"/>
        <v>0</v>
      </c>
      <c r="F915" s="2">
        <f t="shared" si="381"/>
        <v>500</v>
      </c>
      <c r="G915" s="2">
        <f t="shared" si="381"/>
        <v>500</v>
      </c>
      <c r="I915" s="2">
        <f>SUM(I912:I914)</f>
        <v>4.957504353332717E-3</v>
      </c>
      <c r="J915" s="2"/>
      <c r="K915" s="18"/>
      <c r="L915" s="18">
        <f>SUM(L912:L914)</f>
        <v>0</v>
      </c>
    </row>
    <row r="916" spans="1:12" x14ac:dyDescent="0.25">
      <c r="A916" t="s">
        <v>10</v>
      </c>
      <c r="C916" s="2">
        <f>+C909+(1/$B915)*(C915-C909)</f>
        <v>500</v>
      </c>
      <c r="D916" s="2">
        <f t="shared" ref="D916:G916" si="382">+D909+(1/$B915)*(D915-D909)</f>
        <v>500</v>
      </c>
      <c r="E916" s="2">
        <f t="shared" si="382"/>
        <v>0</v>
      </c>
      <c r="F916" s="2">
        <f t="shared" si="382"/>
        <v>500</v>
      </c>
      <c r="G916" s="2">
        <f t="shared" si="382"/>
        <v>500</v>
      </c>
      <c r="H916" s="2">
        <f>+(C916-C909)^2+(D916-D909)^2+(E916-E909)^2+(F916-F909)^2+(G916-G909)^2</f>
        <v>0</v>
      </c>
      <c r="J916" s="23">
        <f>+(SUMPRODUCT(C911:G911,C916:G916)-$J$4*MIN(H912:H914))/($J$4*MIN(H912:H914))</f>
        <v>0</v>
      </c>
      <c r="K916" s="19"/>
      <c r="L916" s="19"/>
    </row>
    <row r="917" spans="1:12" x14ac:dyDescent="0.25">
      <c r="J917" s="2" t="s">
        <v>35</v>
      </c>
      <c r="K917" s="19"/>
      <c r="L917" s="19"/>
    </row>
    <row r="918" spans="1:12" x14ac:dyDescent="0.25">
      <c r="A918" t="s">
        <v>5</v>
      </c>
      <c r="C918" s="2">
        <f>+C916/$C$5</f>
        <v>5</v>
      </c>
      <c r="D918" s="2">
        <f>+$D$4</f>
        <v>15</v>
      </c>
      <c r="E918" s="2">
        <f>+$E$4</f>
        <v>9999</v>
      </c>
      <c r="F918" s="2">
        <f>+$F$4</f>
        <v>15</v>
      </c>
      <c r="G918" s="2">
        <f>+G916/$G$5</f>
        <v>5</v>
      </c>
      <c r="K918" s="19"/>
      <c r="L918" s="19"/>
    </row>
    <row r="919" spans="1:12" x14ac:dyDescent="0.25">
      <c r="A919" t="s">
        <v>6</v>
      </c>
      <c r="C919" s="2">
        <v>1</v>
      </c>
      <c r="D919" s="2">
        <v>1</v>
      </c>
      <c r="H919" s="2">
        <f>+SUMPRODUCT(C918:G918,C919:G919)</f>
        <v>20</v>
      </c>
      <c r="I919" s="2">
        <f>+EXP(-$J$3*H919)</f>
        <v>2.4787521766663585E-3</v>
      </c>
      <c r="J919" s="2">
        <f>+I919/I922*$J$4</f>
        <v>500</v>
      </c>
      <c r="K919" s="18">
        <f>+K912+(1/B922)*(J919-K912)</f>
        <v>500</v>
      </c>
      <c r="L919" s="18">
        <f>+(K919-K912)^2</f>
        <v>0</v>
      </c>
    </row>
    <row r="920" spans="1:12" x14ac:dyDescent="0.25">
      <c r="A920" t="s">
        <v>7</v>
      </c>
      <c r="C920" s="2">
        <v>1</v>
      </c>
      <c r="E920" s="2">
        <v>1</v>
      </c>
      <c r="G920" s="2">
        <v>1</v>
      </c>
      <c r="H920" s="2">
        <f>+SUMPRODUCT(C918:G918,C920:G920)</f>
        <v>10009</v>
      </c>
      <c r="I920" s="2">
        <f>+EXP(-$J$3*H920)</f>
        <v>0</v>
      </c>
      <c r="J920" s="2">
        <f>+I920/I922*$J$4</f>
        <v>0</v>
      </c>
      <c r="K920" s="18">
        <f>+K913+(1/B922)*(J920-K913)</f>
        <v>0</v>
      </c>
      <c r="L920" s="18">
        <f t="shared" ref="L920:L921" si="383">+(K920-K913)^2</f>
        <v>0</v>
      </c>
    </row>
    <row r="921" spans="1:12" x14ac:dyDescent="0.25">
      <c r="A921" t="s">
        <v>8</v>
      </c>
      <c r="F921" s="2">
        <v>1</v>
      </c>
      <c r="G921" s="2">
        <v>1</v>
      </c>
      <c r="H921" s="2">
        <f>+SUMPRODUCT(C918:G918,C921:G921)</f>
        <v>20</v>
      </c>
      <c r="I921" s="2">
        <f>+EXP(-$J$3*H921)</f>
        <v>2.4787521766663585E-3</v>
      </c>
      <c r="J921" s="2">
        <f>+I921/I922*$J$4</f>
        <v>500</v>
      </c>
      <c r="K921" s="18">
        <f>+K914+(1/B922)*(J921-K914)</f>
        <v>500</v>
      </c>
      <c r="L921" s="18">
        <f t="shared" si="383"/>
        <v>0</v>
      </c>
    </row>
    <row r="922" spans="1:12" x14ac:dyDescent="0.25">
      <c r="A922" t="s">
        <v>9</v>
      </c>
      <c r="B922">
        <f>+B915+1</f>
        <v>131</v>
      </c>
      <c r="C922" s="2">
        <f>+SUMPRODUCT(C919:C921,$J919:$J921)</f>
        <v>500</v>
      </c>
      <c r="D922" s="2">
        <f t="shared" ref="D922:G922" si="384">+SUMPRODUCT(D919:D921,$J919:$J921)</f>
        <v>500</v>
      </c>
      <c r="E922" s="2">
        <f t="shared" si="384"/>
        <v>0</v>
      </c>
      <c r="F922" s="2">
        <f t="shared" si="384"/>
        <v>500</v>
      </c>
      <c r="G922" s="2">
        <f t="shared" si="384"/>
        <v>500</v>
      </c>
      <c r="I922" s="2">
        <f>SUM(I919:I921)</f>
        <v>4.957504353332717E-3</v>
      </c>
      <c r="J922" s="2"/>
      <c r="K922" s="18"/>
      <c r="L922" s="18">
        <f>SUM(L919:L921)</f>
        <v>0</v>
      </c>
    </row>
    <row r="923" spans="1:12" x14ac:dyDescent="0.25">
      <c r="A923" t="s">
        <v>10</v>
      </c>
      <c r="C923" s="2">
        <f>+C916+(1/$B922)*(C922-C916)</f>
        <v>500</v>
      </c>
      <c r="D923" s="2">
        <f t="shared" ref="D923:G923" si="385">+D916+(1/$B922)*(D922-D916)</f>
        <v>500</v>
      </c>
      <c r="E923" s="2">
        <f t="shared" si="385"/>
        <v>0</v>
      </c>
      <c r="F923" s="2">
        <f t="shared" si="385"/>
        <v>500</v>
      </c>
      <c r="G923" s="2">
        <f t="shared" si="385"/>
        <v>500</v>
      </c>
      <c r="H923" s="2">
        <f>+(C923-C916)^2+(D923-D916)^2+(E923-E916)^2+(F923-F916)^2+(G923-G916)^2</f>
        <v>0</v>
      </c>
      <c r="J923" s="23">
        <f>+(SUMPRODUCT(C918:G918,C923:G923)-$J$4*MIN(H919:H921))/($J$4*MIN(H919:H921))</f>
        <v>0</v>
      </c>
      <c r="K923" s="19"/>
      <c r="L923" s="19"/>
    </row>
    <row r="924" spans="1:12" x14ac:dyDescent="0.25">
      <c r="J924" s="2" t="s">
        <v>35</v>
      </c>
      <c r="K924" s="19"/>
      <c r="L924" s="19"/>
    </row>
    <row r="925" spans="1:12" x14ac:dyDescent="0.25">
      <c r="A925" t="s">
        <v>5</v>
      </c>
      <c r="C925" s="2">
        <f>+C923/$C$5</f>
        <v>5</v>
      </c>
      <c r="D925" s="2">
        <f>+$D$4</f>
        <v>15</v>
      </c>
      <c r="E925" s="2">
        <f>+$E$4</f>
        <v>9999</v>
      </c>
      <c r="F925" s="2">
        <f>+$F$4</f>
        <v>15</v>
      </c>
      <c r="G925" s="2">
        <f>+G923/$G$5</f>
        <v>5</v>
      </c>
      <c r="K925" s="19"/>
      <c r="L925" s="19"/>
    </row>
    <row r="926" spans="1:12" x14ac:dyDescent="0.25">
      <c r="A926" t="s">
        <v>6</v>
      </c>
      <c r="C926" s="2">
        <v>1</v>
      </c>
      <c r="D926" s="2">
        <v>1</v>
      </c>
      <c r="H926" s="2">
        <f>+SUMPRODUCT(C925:G925,C926:G926)</f>
        <v>20</v>
      </c>
      <c r="I926" s="2">
        <f>+EXP(-$J$3*H926)</f>
        <v>2.4787521766663585E-3</v>
      </c>
      <c r="J926" s="2">
        <f>+I926/I929*$J$4</f>
        <v>500</v>
      </c>
      <c r="K926" s="18">
        <f>+K919+(1/B929)*(J926-K919)</f>
        <v>500</v>
      </c>
      <c r="L926" s="18">
        <f>+(K926-K919)^2</f>
        <v>0</v>
      </c>
    </row>
    <row r="927" spans="1:12" x14ac:dyDescent="0.25">
      <c r="A927" t="s">
        <v>7</v>
      </c>
      <c r="C927" s="2">
        <v>1</v>
      </c>
      <c r="E927" s="2">
        <v>1</v>
      </c>
      <c r="G927" s="2">
        <v>1</v>
      </c>
      <c r="H927" s="2">
        <f>+SUMPRODUCT(C925:G925,C927:G927)</f>
        <v>10009</v>
      </c>
      <c r="I927" s="2">
        <f>+EXP(-$J$3*H927)</f>
        <v>0</v>
      </c>
      <c r="J927" s="2">
        <f>+I927/I929*$J$4</f>
        <v>0</v>
      </c>
      <c r="K927" s="18">
        <f>+K920+(1/B929)*(J927-K920)</f>
        <v>0</v>
      </c>
      <c r="L927" s="18">
        <f t="shared" ref="L927:L928" si="386">+(K927-K920)^2</f>
        <v>0</v>
      </c>
    </row>
    <row r="928" spans="1:12" x14ac:dyDescent="0.25">
      <c r="A928" t="s">
        <v>8</v>
      </c>
      <c r="F928" s="2">
        <v>1</v>
      </c>
      <c r="G928" s="2">
        <v>1</v>
      </c>
      <c r="H928" s="2">
        <f>+SUMPRODUCT(C925:G925,C928:G928)</f>
        <v>20</v>
      </c>
      <c r="I928" s="2">
        <f>+EXP(-$J$3*H928)</f>
        <v>2.4787521766663585E-3</v>
      </c>
      <c r="J928" s="2">
        <f>+I928/I929*$J$4</f>
        <v>500</v>
      </c>
      <c r="K928" s="18">
        <f>+K921+(1/B929)*(J928-K921)</f>
        <v>500</v>
      </c>
      <c r="L928" s="18">
        <f t="shared" si="386"/>
        <v>0</v>
      </c>
    </row>
    <row r="929" spans="1:12" x14ac:dyDescent="0.25">
      <c r="A929" t="s">
        <v>9</v>
      </c>
      <c r="B929">
        <f>+B922+1</f>
        <v>132</v>
      </c>
      <c r="C929" s="2">
        <f>+SUMPRODUCT(C926:C928,$J926:$J928)</f>
        <v>500</v>
      </c>
      <c r="D929" s="2">
        <f t="shared" ref="D929:G929" si="387">+SUMPRODUCT(D926:D928,$J926:$J928)</f>
        <v>500</v>
      </c>
      <c r="E929" s="2">
        <f t="shared" si="387"/>
        <v>0</v>
      </c>
      <c r="F929" s="2">
        <f t="shared" si="387"/>
        <v>500</v>
      </c>
      <c r="G929" s="2">
        <f t="shared" si="387"/>
        <v>500</v>
      </c>
      <c r="I929" s="2">
        <f>SUM(I926:I928)</f>
        <v>4.957504353332717E-3</v>
      </c>
      <c r="J929" s="2"/>
      <c r="K929" s="18"/>
      <c r="L929" s="18">
        <f>SUM(L926:L928)</f>
        <v>0</v>
      </c>
    </row>
    <row r="930" spans="1:12" x14ac:dyDescent="0.25">
      <c r="A930" t="s">
        <v>10</v>
      </c>
      <c r="C930" s="2">
        <f>+C923+(1/$B929)*(C929-C923)</f>
        <v>500</v>
      </c>
      <c r="D930" s="2">
        <f t="shared" ref="D930:G930" si="388">+D923+(1/$B929)*(D929-D923)</f>
        <v>500</v>
      </c>
      <c r="E930" s="2">
        <f t="shared" si="388"/>
        <v>0</v>
      </c>
      <c r="F930" s="2">
        <f t="shared" si="388"/>
        <v>500</v>
      </c>
      <c r="G930" s="2">
        <f t="shared" si="388"/>
        <v>500</v>
      </c>
      <c r="H930" s="2">
        <f>+(C930-C923)^2+(D930-D923)^2+(E930-E923)^2+(F930-F923)^2+(G930-G923)^2</f>
        <v>0</v>
      </c>
      <c r="J930" s="23">
        <f>+(SUMPRODUCT(C925:G925,C930:G930)-$J$4*MIN(H926:H928))/($J$4*MIN(H926:H928))</f>
        <v>0</v>
      </c>
      <c r="K930" s="19"/>
      <c r="L930" s="19"/>
    </row>
    <row r="931" spans="1:12" x14ac:dyDescent="0.25">
      <c r="J931" s="2" t="s">
        <v>35</v>
      </c>
      <c r="K931" s="19"/>
      <c r="L931" s="19"/>
    </row>
    <row r="932" spans="1:12" x14ac:dyDescent="0.25">
      <c r="A932" t="s">
        <v>5</v>
      </c>
      <c r="C932" s="2">
        <f>+C930/$C$5</f>
        <v>5</v>
      </c>
      <c r="D932" s="2">
        <f>+$D$4</f>
        <v>15</v>
      </c>
      <c r="E932" s="2">
        <f>+$E$4</f>
        <v>9999</v>
      </c>
      <c r="F932" s="2">
        <f>+$F$4</f>
        <v>15</v>
      </c>
      <c r="G932" s="2">
        <f>+G930/$G$5</f>
        <v>5</v>
      </c>
      <c r="K932" s="19"/>
      <c r="L932" s="19"/>
    </row>
    <row r="933" spans="1:12" x14ac:dyDescent="0.25">
      <c r="A933" t="s">
        <v>6</v>
      </c>
      <c r="C933" s="2">
        <v>1</v>
      </c>
      <c r="D933" s="2">
        <v>1</v>
      </c>
      <c r="H933" s="2">
        <f>+SUMPRODUCT(C932:G932,C933:G933)</f>
        <v>20</v>
      </c>
      <c r="I933" s="2">
        <f>+EXP(-$J$3*H933)</f>
        <v>2.4787521766663585E-3</v>
      </c>
      <c r="J933" s="2">
        <f>+I933/I936*$J$4</f>
        <v>500</v>
      </c>
      <c r="K933" s="18">
        <f>+K926+(1/B936)*(J933-K926)</f>
        <v>500</v>
      </c>
      <c r="L933" s="18">
        <f>+(K933-K926)^2</f>
        <v>0</v>
      </c>
    </row>
    <row r="934" spans="1:12" x14ac:dyDescent="0.25">
      <c r="A934" t="s">
        <v>7</v>
      </c>
      <c r="C934" s="2">
        <v>1</v>
      </c>
      <c r="E934" s="2">
        <v>1</v>
      </c>
      <c r="G934" s="2">
        <v>1</v>
      </c>
      <c r="H934" s="2">
        <f>+SUMPRODUCT(C932:G932,C934:G934)</f>
        <v>10009</v>
      </c>
      <c r="I934" s="2">
        <f>+EXP(-$J$3*H934)</f>
        <v>0</v>
      </c>
      <c r="J934" s="2">
        <f>+I934/I936*$J$4</f>
        <v>0</v>
      </c>
      <c r="K934" s="18">
        <f>+K927+(1/B936)*(J934-K927)</f>
        <v>0</v>
      </c>
      <c r="L934" s="18">
        <f t="shared" ref="L934:L935" si="389">+(K934-K927)^2</f>
        <v>0</v>
      </c>
    </row>
    <row r="935" spans="1:12" x14ac:dyDescent="0.25">
      <c r="A935" t="s">
        <v>8</v>
      </c>
      <c r="F935" s="2">
        <v>1</v>
      </c>
      <c r="G935" s="2">
        <v>1</v>
      </c>
      <c r="H935" s="2">
        <f>+SUMPRODUCT(C932:G932,C935:G935)</f>
        <v>20</v>
      </c>
      <c r="I935" s="2">
        <f>+EXP(-$J$3*H935)</f>
        <v>2.4787521766663585E-3</v>
      </c>
      <c r="J935" s="2">
        <f>+I935/I936*$J$4</f>
        <v>500</v>
      </c>
      <c r="K935" s="18">
        <f>+K928+(1/B936)*(J935-K928)</f>
        <v>500</v>
      </c>
      <c r="L935" s="18">
        <f t="shared" si="389"/>
        <v>0</v>
      </c>
    </row>
    <row r="936" spans="1:12" x14ac:dyDescent="0.25">
      <c r="A936" t="s">
        <v>9</v>
      </c>
      <c r="B936">
        <f>+B929+1</f>
        <v>133</v>
      </c>
      <c r="C936" s="2">
        <f>+SUMPRODUCT(C933:C935,$J933:$J935)</f>
        <v>500</v>
      </c>
      <c r="D936" s="2">
        <f t="shared" ref="D936:G936" si="390">+SUMPRODUCT(D933:D935,$J933:$J935)</f>
        <v>500</v>
      </c>
      <c r="E936" s="2">
        <f t="shared" si="390"/>
        <v>0</v>
      </c>
      <c r="F936" s="2">
        <f t="shared" si="390"/>
        <v>500</v>
      </c>
      <c r="G936" s="2">
        <f t="shared" si="390"/>
        <v>500</v>
      </c>
      <c r="I936" s="2">
        <f>SUM(I933:I935)</f>
        <v>4.957504353332717E-3</v>
      </c>
      <c r="J936" s="2"/>
      <c r="K936" s="18"/>
      <c r="L936" s="18">
        <f>SUM(L933:L935)</f>
        <v>0</v>
      </c>
    </row>
    <row r="937" spans="1:12" x14ac:dyDescent="0.25">
      <c r="A937" t="s">
        <v>10</v>
      </c>
      <c r="C937" s="2">
        <f>+C930+(1/$B936)*(C936-C930)</f>
        <v>500</v>
      </c>
      <c r="D937" s="2">
        <f t="shared" ref="D937:G937" si="391">+D930+(1/$B936)*(D936-D930)</f>
        <v>500</v>
      </c>
      <c r="E937" s="2">
        <f t="shared" si="391"/>
        <v>0</v>
      </c>
      <c r="F937" s="2">
        <f t="shared" si="391"/>
        <v>500</v>
      </c>
      <c r="G937" s="2">
        <f t="shared" si="391"/>
        <v>500</v>
      </c>
      <c r="H937" s="2">
        <f>+(C937-C930)^2+(D937-D930)^2+(E937-E930)^2+(F937-F930)^2+(G937-G930)^2</f>
        <v>0</v>
      </c>
      <c r="J937" s="23">
        <f>+(SUMPRODUCT(C932:G932,C937:G937)-$J$4*MIN(H933:H935))/($J$4*MIN(H933:H935))</f>
        <v>0</v>
      </c>
      <c r="K937" s="19"/>
      <c r="L937" s="19"/>
    </row>
    <row r="938" spans="1:12" x14ac:dyDescent="0.25">
      <c r="J938" s="2" t="s">
        <v>35</v>
      </c>
      <c r="K938" s="19"/>
      <c r="L938" s="19"/>
    </row>
    <row r="939" spans="1:12" x14ac:dyDescent="0.25">
      <c r="A939" t="s">
        <v>5</v>
      </c>
      <c r="C939" s="2">
        <f>+C937/$C$5</f>
        <v>5</v>
      </c>
      <c r="D939" s="2">
        <f>+$D$4</f>
        <v>15</v>
      </c>
      <c r="E939" s="2">
        <f>+$E$4</f>
        <v>9999</v>
      </c>
      <c r="F939" s="2">
        <f>+$F$4</f>
        <v>15</v>
      </c>
      <c r="G939" s="2">
        <f>+G937/$G$5</f>
        <v>5</v>
      </c>
      <c r="K939" s="19"/>
      <c r="L939" s="19"/>
    </row>
    <row r="940" spans="1:12" x14ac:dyDescent="0.25">
      <c r="A940" t="s">
        <v>6</v>
      </c>
      <c r="C940" s="2">
        <v>1</v>
      </c>
      <c r="D940" s="2">
        <v>1</v>
      </c>
      <c r="H940" s="2">
        <f>+SUMPRODUCT(C939:G939,C940:G940)</f>
        <v>20</v>
      </c>
      <c r="I940" s="2">
        <f>+EXP(-$J$3*H940)</f>
        <v>2.4787521766663585E-3</v>
      </c>
      <c r="J940" s="2">
        <f>+I940/I943*$J$4</f>
        <v>500</v>
      </c>
      <c r="K940" s="18">
        <f>+K933+(1/B943)*(J940-K933)</f>
        <v>500</v>
      </c>
      <c r="L940" s="18">
        <f>+(K940-K933)^2</f>
        <v>0</v>
      </c>
    </row>
    <row r="941" spans="1:12" x14ac:dyDescent="0.25">
      <c r="A941" t="s">
        <v>7</v>
      </c>
      <c r="C941" s="2">
        <v>1</v>
      </c>
      <c r="E941" s="2">
        <v>1</v>
      </c>
      <c r="G941" s="2">
        <v>1</v>
      </c>
      <c r="H941" s="2">
        <f>+SUMPRODUCT(C939:G939,C941:G941)</f>
        <v>10009</v>
      </c>
      <c r="I941" s="2">
        <f>+EXP(-$J$3*H941)</f>
        <v>0</v>
      </c>
      <c r="J941" s="2">
        <f>+I941/I943*$J$4</f>
        <v>0</v>
      </c>
      <c r="K941" s="18">
        <f>+K934+(1/B943)*(J941-K934)</f>
        <v>0</v>
      </c>
      <c r="L941" s="18">
        <f t="shared" ref="L941:L942" si="392">+(K941-K934)^2</f>
        <v>0</v>
      </c>
    </row>
    <row r="942" spans="1:12" x14ac:dyDescent="0.25">
      <c r="A942" t="s">
        <v>8</v>
      </c>
      <c r="F942" s="2">
        <v>1</v>
      </c>
      <c r="G942" s="2">
        <v>1</v>
      </c>
      <c r="H942" s="2">
        <f>+SUMPRODUCT(C939:G939,C942:G942)</f>
        <v>20</v>
      </c>
      <c r="I942" s="2">
        <f>+EXP(-$J$3*H942)</f>
        <v>2.4787521766663585E-3</v>
      </c>
      <c r="J942" s="2">
        <f>+I942/I943*$J$4</f>
        <v>500</v>
      </c>
      <c r="K942" s="18">
        <f>+K935+(1/B943)*(J942-K935)</f>
        <v>500</v>
      </c>
      <c r="L942" s="18">
        <f t="shared" si="392"/>
        <v>0</v>
      </c>
    </row>
    <row r="943" spans="1:12" x14ac:dyDescent="0.25">
      <c r="A943" t="s">
        <v>9</v>
      </c>
      <c r="B943">
        <f>+B936+1</f>
        <v>134</v>
      </c>
      <c r="C943" s="2">
        <f>+SUMPRODUCT(C940:C942,$J940:$J942)</f>
        <v>500</v>
      </c>
      <c r="D943" s="2">
        <f t="shared" ref="D943:G943" si="393">+SUMPRODUCT(D940:D942,$J940:$J942)</f>
        <v>500</v>
      </c>
      <c r="E943" s="2">
        <f t="shared" si="393"/>
        <v>0</v>
      </c>
      <c r="F943" s="2">
        <f t="shared" si="393"/>
        <v>500</v>
      </c>
      <c r="G943" s="2">
        <f t="shared" si="393"/>
        <v>500</v>
      </c>
      <c r="I943" s="2">
        <f>SUM(I940:I942)</f>
        <v>4.957504353332717E-3</v>
      </c>
      <c r="J943" s="2"/>
      <c r="K943" s="18"/>
      <c r="L943" s="18">
        <f>SUM(L940:L942)</f>
        <v>0</v>
      </c>
    </row>
    <row r="944" spans="1:12" x14ac:dyDescent="0.25">
      <c r="A944" t="s">
        <v>10</v>
      </c>
      <c r="C944" s="2">
        <f>+C937+(1/$B943)*(C943-C937)</f>
        <v>500</v>
      </c>
      <c r="D944" s="2">
        <f t="shared" ref="D944:G944" si="394">+D937+(1/$B943)*(D943-D937)</f>
        <v>500</v>
      </c>
      <c r="E944" s="2">
        <f t="shared" si="394"/>
        <v>0</v>
      </c>
      <c r="F944" s="2">
        <f t="shared" si="394"/>
        <v>500</v>
      </c>
      <c r="G944" s="2">
        <f t="shared" si="394"/>
        <v>500</v>
      </c>
      <c r="H944" s="2">
        <f>+(C944-C937)^2+(D944-D937)^2+(E944-E937)^2+(F944-F937)^2+(G944-G937)^2</f>
        <v>0</v>
      </c>
      <c r="J944" s="23">
        <f>+(SUMPRODUCT(C939:G939,C944:G944)-$J$4*MIN(H940:H942))/($J$4*MIN(H940:H942))</f>
        <v>0</v>
      </c>
      <c r="K944" s="19"/>
      <c r="L944" s="19"/>
    </row>
    <row r="945" spans="1:12" x14ac:dyDescent="0.25">
      <c r="J945" s="2" t="s">
        <v>35</v>
      </c>
      <c r="K945" s="19"/>
      <c r="L945" s="19"/>
    </row>
    <row r="946" spans="1:12" x14ac:dyDescent="0.25">
      <c r="A946" t="s">
        <v>5</v>
      </c>
      <c r="C946" s="2">
        <f>+C944/$C$5</f>
        <v>5</v>
      </c>
      <c r="D946" s="2">
        <f>+$D$4</f>
        <v>15</v>
      </c>
      <c r="E946" s="2">
        <f>+$E$4</f>
        <v>9999</v>
      </c>
      <c r="F946" s="2">
        <f>+$F$4</f>
        <v>15</v>
      </c>
      <c r="G946" s="2">
        <f>+G944/$G$5</f>
        <v>5</v>
      </c>
      <c r="K946" s="19"/>
      <c r="L946" s="19"/>
    </row>
    <row r="947" spans="1:12" x14ac:dyDescent="0.25">
      <c r="A947" t="s">
        <v>6</v>
      </c>
      <c r="C947" s="2">
        <v>1</v>
      </c>
      <c r="D947" s="2">
        <v>1</v>
      </c>
      <c r="H947" s="2">
        <f>+SUMPRODUCT(C946:G946,C947:G947)</f>
        <v>20</v>
      </c>
      <c r="I947" s="2">
        <f>+EXP(-$J$3*H947)</f>
        <v>2.4787521766663585E-3</v>
      </c>
      <c r="J947" s="2">
        <f>+I947/I950*$J$4</f>
        <v>500</v>
      </c>
      <c r="K947" s="18">
        <f>+K940+(1/B950)*(J947-K940)</f>
        <v>500</v>
      </c>
      <c r="L947" s="18">
        <f>+(K947-K940)^2</f>
        <v>0</v>
      </c>
    </row>
    <row r="948" spans="1:12" x14ac:dyDescent="0.25">
      <c r="A948" t="s">
        <v>7</v>
      </c>
      <c r="C948" s="2">
        <v>1</v>
      </c>
      <c r="E948" s="2">
        <v>1</v>
      </c>
      <c r="G948" s="2">
        <v>1</v>
      </c>
      <c r="H948" s="2">
        <f>+SUMPRODUCT(C946:G946,C948:G948)</f>
        <v>10009</v>
      </c>
      <c r="I948" s="2">
        <f>+EXP(-$J$3*H948)</f>
        <v>0</v>
      </c>
      <c r="J948" s="2">
        <f>+I948/I950*$J$4</f>
        <v>0</v>
      </c>
      <c r="K948" s="18">
        <f>+K941+(1/B950)*(J948-K941)</f>
        <v>0</v>
      </c>
      <c r="L948" s="18">
        <f t="shared" ref="L948:L949" si="395">+(K948-K941)^2</f>
        <v>0</v>
      </c>
    </row>
    <row r="949" spans="1:12" x14ac:dyDescent="0.25">
      <c r="A949" t="s">
        <v>8</v>
      </c>
      <c r="F949" s="2">
        <v>1</v>
      </c>
      <c r="G949" s="2">
        <v>1</v>
      </c>
      <c r="H949" s="2">
        <f>+SUMPRODUCT(C946:G946,C949:G949)</f>
        <v>20</v>
      </c>
      <c r="I949" s="2">
        <f>+EXP(-$J$3*H949)</f>
        <v>2.4787521766663585E-3</v>
      </c>
      <c r="J949" s="2">
        <f>+I949/I950*$J$4</f>
        <v>500</v>
      </c>
      <c r="K949" s="18">
        <f>+K942+(1/B950)*(J949-K942)</f>
        <v>500</v>
      </c>
      <c r="L949" s="18">
        <f t="shared" si="395"/>
        <v>0</v>
      </c>
    </row>
    <row r="950" spans="1:12" x14ac:dyDescent="0.25">
      <c r="A950" t="s">
        <v>9</v>
      </c>
      <c r="B950">
        <f>+B943+1</f>
        <v>135</v>
      </c>
      <c r="C950" s="2">
        <f>+SUMPRODUCT(C947:C949,$J947:$J949)</f>
        <v>500</v>
      </c>
      <c r="D950" s="2">
        <f t="shared" ref="D950:G950" si="396">+SUMPRODUCT(D947:D949,$J947:$J949)</f>
        <v>500</v>
      </c>
      <c r="E950" s="2">
        <f t="shared" si="396"/>
        <v>0</v>
      </c>
      <c r="F950" s="2">
        <f t="shared" si="396"/>
        <v>500</v>
      </c>
      <c r="G950" s="2">
        <f t="shared" si="396"/>
        <v>500</v>
      </c>
      <c r="I950" s="2">
        <f>SUM(I947:I949)</f>
        <v>4.957504353332717E-3</v>
      </c>
      <c r="J950" s="2"/>
      <c r="K950" s="18"/>
      <c r="L950" s="18">
        <f>SUM(L947:L949)</f>
        <v>0</v>
      </c>
    </row>
    <row r="951" spans="1:12" x14ac:dyDescent="0.25">
      <c r="A951" t="s">
        <v>10</v>
      </c>
      <c r="C951" s="2">
        <f>+C944+(1/$B950)*(C950-C944)</f>
        <v>500</v>
      </c>
      <c r="D951" s="2">
        <f t="shared" ref="D951:G951" si="397">+D944+(1/$B950)*(D950-D944)</f>
        <v>500</v>
      </c>
      <c r="E951" s="2">
        <f t="shared" si="397"/>
        <v>0</v>
      </c>
      <c r="F951" s="2">
        <f t="shared" si="397"/>
        <v>500</v>
      </c>
      <c r="G951" s="2">
        <f t="shared" si="397"/>
        <v>500</v>
      </c>
      <c r="H951" s="2">
        <f>+(C951-C944)^2+(D951-D944)^2+(E951-E944)^2+(F951-F944)^2+(G951-G944)^2</f>
        <v>0</v>
      </c>
      <c r="J951" s="23">
        <f>+(SUMPRODUCT(C946:G946,C951:G951)-$J$4*MIN(H947:H949))/($J$4*MIN(H947:H949))</f>
        <v>0</v>
      </c>
      <c r="K951" s="19"/>
      <c r="L951" s="19"/>
    </row>
    <row r="952" spans="1:12" x14ac:dyDescent="0.25">
      <c r="J952" s="2" t="s">
        <v>35</v>
      </c>
      <c r="K952" s="19"/>
      <c r="L952" s="19"/>
    </row>
    <row r="953" spans="1:12" x14ac:dyDescent="0.25">
      <c r="A953" t="s">
        <v>5</v>
      </c>
      <c r="C953" s="2">
        <f>+C951/$C$5</f>
        <v>5</v>
      </c>
      <c r="D953" s="2">
        <f>+$D$4</f>
        <v>15</v>
      </c>
      <c r="E953" s="2">
        <f>+$E$4</f>
        <v>9999</v>
      </c>
      <c r="F953" s="2">
        <f>+$F$4</f>
        <v>15</v>
      </c>
      <c r="G953" s="2">
        <f>+G951/$G$5</f>
        <v>5</v>
      </c>
      <c r="K953" s="19"/>
      <c r="L953" s="19"/>
    </row>
    <row r="954" spans="1:12" x14ac:dyDescent="0.25">
      <c r="A954" t="s">
        <v>6</v>
      </c>
      <c r="C954" s="2">
        <v>1</v>
      </c>
      <c r="D954" s="2">
        <v>1</v>
      </c>
      <c r="H954" s="2">
        <f>+SUMPRODUCT(C953:G953,C954:G954)</f>
        <v>20</v>
      </c>
      <c r="I954" s="2">
        <f>+EXP(-$J$3*H954)</f>
        <v>2.4787521766663585E-3</v>
      </c>
      <c r="J954" s="2">
        <f>+I954/I957*$J$4</f>
        <v>500</v>
      </c>
      <c r="K954" s="18">
        <f>+K947+(1/B957)*(J954-K947)</f>
        <v>500</v>
      </c>
      <c r="L954" s="18">
        <f>+(K954-K947)^2</f>
        <v>0</v>
      </c>
    </row>
    <row r="955" spans="1:12" x14ac:dyDescent="0.25">
      <c r="A955" t="s">
        <v>7</v>
      </c>
      <c r="C955" s="2">
        <v>1</v>
      </c>
      <c r="E955" s="2">
        <v>1</v>
      </c>
      <c r="G955" s="2">
        <v>1</v>
      </c>
      <c r="H955" s="2">
        <f>+SUMPRODUCT(C953:G953,C955:G955)</f>
        <v>10009</v>
      </c>
      <c r="I955" s="2">
        <f>+EXP(-$J$3*H955)</f>
        <v>0</v>
      </c>
      <c r="J955" s="2">
        <f>+I955/I957*$J$4</f>
        <v>0</v>
      </c>
      <c r="K955" s="18">
        <f>+K948+(1/B957)*(J955-K948)</f>
        <v>0</v>
      </c>
      <c r="L955" s="18">
        <f t="shared" ref="L955:L956" si="398">+(K955-K948)^2</f>
        <v>0</v>
      </c>
    </row>
    <row r="956" spans="1:12" x14ac:dyDescent="0.25">
      <c r="A956" t="s">
        <v>8</v>
      </c>
      <c r="F956" s="2">
        <v>1</v>
      </c>
      <c r="G956" s="2">
        <v>1</v>
      </c>
      <c r="H956" s="2">
        <f>+SUMPRODUCT(C953:G953,C956:G956)</f>
        <v>20</v>
      </c>
      <c r="I956" s="2">
        <f>+EXP(-$J$3*H956)</f>
        <v>2.4787521766663585E-3</v>
      </c>
      <c r="J956" s="2">
        <f>+I956/I957*$J$4</f>
        <v>500</v>
      </c>
      <c r="K956" s="18">
        <f>+K949+(1/B957)*(J956-K949)</f>
        <v>500</v>
      </c>
      <c r="L956" s="18">
        <f t="shared" si="398"/>
        <v>0</v>
      </c>
    </row>
    <row r="957" spans="1:12" x14ac:dyDescent="0.25">
      <c r="A957" t="s">
        <v>9</v>
      </c>
      <c r="B957">
        <f>+B950+1</f>
        <v>136</v>
      </c>
      <c r="C957" s="2">
        <f>+SUMPRODUCT(C954:C956,$J954:$J956)</f>
        <v>500</v>
      </c>
      <c r="D957" s="2">
        <f t="shared" ref="D957:G957" si="399">+SUMPRODUCT(D954:D956,$J954:$J956)</f>
        <v>500</v>
      </c>
      <c r="E957" s="2">
        <f t="shared" si="399"/>
        <v>0</v>
      </c>
      <c r="F957" s="2">
        <f t="shared" si="399"/>
        <v>500</v>
      </c>
      <c r="G957" s="2">
        <f t="shared" si="399"/>
        <v>500</v>
      </c>
      <c r="I957" s="2">
        <f>SUM(I954:I956)</f>
        <v>4.957504353332717E-3</v>
      </c>
      <c r="J957" s="2"/>
      <c r="K957" s="18"/>
      <c r="L957" s="18">
        <f>SUM(L954:L956)</f>
        <v>0</v>
      </c>
    </row>
    <row r="958" spans="1:12" x14ac:dyDescent="0.25">
      <c r="A958" t="s">
        <v>10</v>
      </c>
      <c r="C958" s="2">
        <f>+C951+(1/$B957)*(C957-C951)</f>
        <v>500</v>
      </c>
      <c r="D958" s="2">
        <f t="shared" ref="D958:G958" si="400">+D951+(1/$B957)*(D957-D951)</f>
        <v>500</v>
      </c>
      <c r="E958" s="2">
        <f t="shared" si="400"/>
        <v>0</v>
      </c>
      <c r="F958" s="2">
        <f t="shared" si="400"/>
        <v>500</v>
      </c>
      <c r="G958" s="2">
        <f t="shared" si="400"/>
        <v>500</v>
      </c>
      <c r="H958" s="2">
        <f>+(C958-C951)^2+(D958-D951)^2+(E958-E951)^2+(F958-F951)^2+(G958-G951)^2</f>
        <v>0</v>
      </c>
      <c r="J958" s="23">
        <f>+(SUMPRODUCT(C953:G953,C958:G958)-$J$4*MIN(H954:H956))/($J$4*MIN(H954:H956))</f>
        <v>0</v>
      </c>
      <c r="K958" s="19"/>
      <c r="L958" s="19"/>
    </row>
    <row r="959" spans="1:12" x14ac:dyDescent="0.25">
      <c r="J959" s="2" t="s">
        <v>35</v>
      </c>
      <c r="K959" s="19"/>
      <c r="L959" s="19"/>
    </row>
    <row r="960" spans="1:12" x14ac:dyDescent="0.25">
      <c r="A960" t="s">
        <v>5</v>
      </c>
      <c r="C960" s="2">
        <f>+C958/$C$5</f>
        <v>5</v>
      </c>
      <c r="D960" s="2">
        <f>+$D$4</f>
        <v>15</v>
      </c>
      <c r="E960" s="2">
        <f>+$E$4</f>
        <v>9999</v>
      </c>
      <c r="F960" s="2">
        <f>+$F$4</f>
        <v>15</v>
      </c>
      <c r="G960" s="2">
        <f>+G958/$G$5</f>
        <v>5</v>
      </c>
      <c r="K960" s="19"/>
      <c r="L960" s="19"/>
    </row>
    <row r="961" spans="1:12" x14ac:dyDescent="0.25">
      <c r="A961" t="s">
        <v>6</v>
      </c>
      <c r="C961" s="2">
        <v>1</v>
      </c>
      <c r="D961" s="2">
        <v>1</v>
      </c>
      <c r="H961" s="2">
        <f>+SUMPRODUCT(C960:G960,C961:G961)</f>
        <v>20</v>
      </c>
      <c r="I961" s="2">
        <f>+EXP(-$J$3*H961)</f>
        <v>2.4787521766663585E-3</v>
      </c>
      <c r="J961" s="2">
        <f>+I961/I964*$J$4</f>
        <v>500</v>
      </c>
      <c r="K961" s="18">
        <f>+K954+(1/B964)*(J961-K954)</f>
        <v>500</v>
      </c>
      <c r="L961" s="18">
        <f>+(K961-K954)^2</f>
        <v>0</v>
      </c>
    </row>
    <row r="962" spans="1:12" x14ac:dyDescent="0.25">
      <c r="A962" t="s">
        <v>7</v>
      </c>
      <c r="C962" s="2">
        <v>1</v>
      </c>
      <c r="E962" s="2">
        <v>1</v>
      </c>
      <c r="G962" s="2">
        <v>1</v>
      </c>
      <c r="H962" s="2">
        <f>+SUMPRODUCT(C960:G960,C962:G962)</f>
        <v>10009</v>
      </c>
      <c r="I962" s="2">
        <f>+EXP(-$J$3*H962)</f>
        <v>0</v>
      </c>
      <c r="J962" s="2">
        <f>+I962/I964*$J$4</f>
        <v>0</v>
      </c>
      <c r="K962" s="18">
        <f>+K955+(1/B964)*(J962-K955)</f>
        <v>0</v>
      </c>
      <c r="L962" s="18">
        <f t="shared" ref="L962:L963" si="401">+(K962-K955)^2</f>
        <v>0</v>
      </c>
    </row>
    <row r="963" spans="1:12" x14ac:dyDescent="0.25">
      <c r="A963" t="s">
        <v>8</v>
      </c>
      <c r="F963" s="2">
        <v>1</v>
      </c>
      <c r="G963" s="2">
        <v>1</v>
      </c>
      <c r="H963" s="2">
        <f>+SUMPRODUCT(C960:G960,C963:G963)</f>
        <v>20</v>
      </c>
      <c r="I963" s="2">
        <f>+EXP(-$J$3*H963)</f>
        <v>2.4787521766663585E-3</v>
      </c>
      <c r="J963" s="2">
        <f>+I963/I964*$J$4</f>
        <v>500</v>
      </c>
      <c r="K963" s="18">
        <f>+K956+(1/B964)*(J963-K956)</f>
        <v>500</v>
      </c>
      <c r="L963" s="18">
        <f t="shared" si="401"/>
        <v>0</v>
      </c>
    </row>
    <row r="964" spans="1:12" x14ac:dyDescent="0.25">
      <c r="A964" t="s">
        <v>9</v>
      </c>
      <c r="B964">
        <f>+B957+1</f>
        <v>137</v>
      </c>
      <c r="C964" s="2">
        <f>+SUMPRODUCT(C961:C963,$J961:$J963)</f>
        <v>500</v>
      </c>
      <c r="D964" s="2">
        <f t="shared" ref="D964:G964" si="402">+SUMPRODUCT(D961:D963,$J961:$J963)</f>
        <v>500</v>
      </c>
      <c r="E964" s="2">
        <f t="shared" si="402"/>
        <v>0</v>
      </c>
      <c r="F964" s="2">
        <f t="shared" si="402"/>
        <v>500</v>
      </c>
      <c r="G964" s="2">
        <f t="shared" si="402"/>
        <v>500</v>
      </c>
      <c r="I964" s="2">
        <f>SUM(I961:I963)</f>
        <v>4.957504353332717E-3</v>
      </c>
      <c r="J964" s="2"/>
      <c r="K964" s="18"/>
      <c r="L964" s="18">
        <f>SUM(L961:L963)</f>
        <v>0</v>
      </c>
    </row>
    <row r="965" spans="1:12" x14ac:dyDescent="0.25">
      <c r="A965" t="s">
        <v>10</v>
      </c>
      <c r="C965" s="2">
        <f>+C958+(1/$B964)*(C964-C958)</f>
        <v>500</v>
      </c>
      <c r="D965" s="2">
        <f t="shared" ref="D965:G965" si="403">+D958+(1/$B964)*(D964-D958)</f>
        <v>500</v>
      </c>
      <c r="E965" s="2">
        <f t="shared" si="403"/>
        <v>0</v>
      </c>
      <c r="F965" s="2">
        <f t="shared" si="403"/>
        <v>500</v>
      </c>
      <c r="G965" s="2">
        <f t="shared" si="403"/>
        <v>500</v>
      </c>
      <c r="H965" s="2">
        <f>+(C965-C958)^2+(D965-D958)^2+(E965-E958)^2+(F965-F958)^2+(G965-G958)^2</f>
        <v>0</v>
      </c>
      <c r="J965" s="23">
        <f>+(SUMPRODUCT(C960:G960,C965:G965)-$J$4*MIN(H961:H963))/($J$4*MIN(H961:H963))</f>
        <v>0</v>
      </c>
      <c r="K965" s="19"/>
      <c r="L965" s="19"/>
    </row>
    <row r="966" spans="1:12" x14ac:dyDescent="0.25">
      <c r="J966" s="2" t="s">
        <v>35</v>
      </c>
      <c r="K966" s="19"/>
      <c r="L966" s="19"/>
    </row>
    <row r="967" spans="1:12" x14ac:dyDescent="0.25">
      <c r="A967" t="s">
        <v>5</v>
      </c>
      <c r="C967" s="2">
        <f>+C965/$C$5</f>
        <v>5</v>
      </c>
      <c r="D967" s="2">
        <f>+$D$4</f>
        <v>15</v>
      </c>
      <c r="E967" s="2">
        <f>+$E$4</f>
        <v>9999</v>
      </c>
      <c r="F967" s="2">
        <f>+$F$4</f>
        <v>15</v>
      </c>
      <c r="G967" s="2">
        <f>+G965/$G$5</f>
        <v>5</v>
      </c>
      <c r="K967" s="19"/>
      <c r="L967" s="19"/>
    </row>
    <row r="968" spans="1:12" x14ac:dyDescent="0.25">
      <c r="A968" t="s">
        <v>6</v>
      </c>
      <c r="C968" s="2">
        <v>1</v>
      </c>
      <c r="D968" s="2">
        <v>1</v>
      </c>
      <c r="H968" s="2">
        <f>+SUMPRODUCT(C967:G967,C968:G968)</f>
        <v>20</v>
      </c>
      <c r="I968" s="2">
        <f>+EXP(-$J$3*H968)</f>
        <v>2.4787521766663585E-3</v>
      </c>
      <c r="J968" s="2">
        <f>+I968/I971*$J$4</f>
        <v>500</v>
      </c>
      <c r="K968" s="18">
        <f>+K961+(1/B971)*(J968-K961)</f>
        <v>500</v>
      </c>
      <c r="L968" s="18">
        <f>+(K968-K961)^2</f>
        <v>0</v>
      </c>
    </row>
    <row r="969" spans="1:12" x14ac:dyDescent="0.25">
      <c r="A969" t="s">
        <v>7</v>
      </c>
      <c r="C969" s="2">
        <v>1</v>
      </c>
      <c r="E969" s="2">
        <v>1</v>
      </c>
      <c r="G969" s="2">
        <v>1</v>
      </c>
      <c r="H969" s="2">
        <f>+SUMPRODUCT(C967:G967,C969:G969)</f>
        <v>10009</v>
      </c>
      <c r="I969" s="2">
        <f>+EXP(-$J$3*H969)</f>
        <v>0</v>
      </c>
      <c r="J969" s="2">
        <f>+I969/I971*$J$4</f>
        <v>0</v>
      </c>
      <c r="K969" s="18">
        <f>+K962+(1/B971)*(J969-K962)</f>
        <v>0</v>
      </c>
      <c r="L969" s="18">
        <f t="shared" ref="L969:L970" si="404">+(K969-K962)^2</f>
        <v>0</v>
      </c>
    </row>
    <row r="970" spans="1:12" x14ac:dyDescent="0.25">
      <c r="A970" t="s">
        <v>8</v>
      </c>
      <c r="F970" s="2">
        <v>1</v>
      </c>
      <c r="G970" s="2">
        <v>1</v>
      </c>
      <c r="H970" s="2">
        <f>+SUMPRODUCT(C967:G967,C970:G970)</f>
        <v>20</v>
      </c>
      <c r="I970" s="2">
        <f>+EXP(-$J$3*H970)</f>
        <v>2.4787521766663585E-3</v>
      </c>
      <c r="J970" s="2">
        <f>+I970/I971*$J$4</f>
        <v>500</v>
      </c>
      <c r="K970" s="18">
        <f>+K963+(1/B971)*(J970-K963)</f>
        <v>500</v>
      </c>
      <c r="L970" s="18">
        <f t="shared" si="404"/>
        <v>0</v>
      </c>
    </row>
    <row r="971" spans="1:12" x14ac:dyDescent="0.25">
      <c r="A971" t="s">
        <v>9</v>
      </c>
      <c r="B971">
        <f>+B964+1</f>
        <v>138</v>
      </c>
      <c r="C971" s="2">
        <f>+SUMPRODUCT(C968:C970,$J968:$J970)</f>
        <v>500</v>
      </c>
      <c r="D971" s="2">
        <f t="shared" ref="D971:G971" si="405">+SUMPRODUCT(D968:D970,$J968:$J970)</f>
        <v>500</v>
      </c>
      <c r="E971" s="2">
        <f t="shared" si="405"/>
        <v>0</v>
      </c>
      <c r="F971" s="2">
        <f t="shared" si="405"/>
        <v>500</v>
      </c>
      <c r="G971" s="2">
        <f t="shared" si="405"/>
        <v>500</v>
      </c>
      <c r="I971" s="2">
        <f>SUM(I968:I970)</f>
        <v>4.957504353332717E-3</v>
      </c>
      <c r="J971" s="2"/>
      <c r="K971" s="18"/>
      <c r="L971" s="18">
        <f>SUM(L968:L970)</f>
        <v>0</v>
      </c>
    </row>
    <row r="972" spans="1:12" x14ac:dyDescent="0.25">
      <c r="A972" t="s">
        <v>10</v>
      </c>
      <c r="C972" s="2">
        <f>+C965+(1/$B971)*(C971-C965)</f>
        <v>500</v>
      </c>
      <c r="D972" s="2">
        <f t="shared" ref="D972:G972" si="406">+D965+(1/$B971)*(D971-D965)</f>
        <v>500</v>
      </c>
      <c r="E972" s="2">
        <f t="shared" si="406"/>
        <v>0</v>
      </c>
      <c r="F972" s="2">
        <f t="shared" si="406"/>
        <v>500</v>
      </c>
      <c r="G972" s="2">
        <f t="shared" si="406"/>
        <v>500</v>
      </c>
      <c r="H972" s="2">
        <f>+(C972-C965)^2+(D972-D965)^2+(E972-E965)^2+(F972-F965)^2+(G972-G965)^2</f>
        <v>0</v>
      </c>
      <c r="J972" s="23">
        <f>+(SUMPRODUCT(C967:G967,C972:G972)-$J$4*MIN(H968:H970))/($J$4*MIN(H968:H970))</f>
        <v>0</v>
      </c>
      <c r="K972" s="19"/>
      <c r="L972" s="19"/>
    </row>
    <row r="973" spans="1:12" x14ac:dyDescent="0.25">
      <c r="J973" s="2" t="s">
        <v>35</v>
      </c>
      <c r="K973" s="19"/>
      <c r="L973" s="19"/>
    </row>
    <row r="974" spans="1:12" x14ac:dyDescent="0.25">
      <c r="A974" t="s">
        <v>5</v>
      </c>
      <c r="C974" s="2">
        <f>+C972/$C$5</f>
        <v>5</v>
      </c>
      <c r="D974" s="2">
        <f>+$D$4</f>
        <v>15</v>
      </c>
      <c r="E974" s="2">
        <f>+$E$4</f>
        <v>9999</v>
      </c>
      <c r="F974" s="2">
        <f>+$F$4</f>
        <v>15</v>
      </c>
      <c r="G974" s="2">
        <f>+G972/$G$5</f>
        <v>5</v>
      </c>
      <c r="K974" s="19"/>
      <c r="L974" s="19"/>
    </row>
    <row r="975" spans="1:12" x14ac:dyDescent="0.25">
      <c r="A975" t="s">
        <v>6</v>
      </c>
      <c r="C975" s="2">
        <v>1</v>
      </c>
      <c r="D975" s="2">
        <v>1</v>
      </c>
      <c r="H975" s="2">
        <f>+SUMPRODUCT(C974:G974,C975:G975)</f>
        <v>20</v>
      </c>
      <c r="I975" s="2">
        <f>+EXP(-$J$3*H975)</f>
        <v>2.4787521766663585E-3</v>
      </c>
      <c r="J975" s="2">
        <f>+I975/I978*$J$4</f>
        <v>500</v>
      </c>
      <c r="K975" s="18">
        <f>+K968+(1/B978)*(J975-K968)</f>
        <v>500</v>
      </c>
      <c r="L975" s="18">
        <f>+(K975-K968)^2</f>
        <v>0</v>
      </c>
    </row>
    <row r="976" spans="1:12" x14ac:dyDescent="0.25">
      <c r="A976" t="s">
        <v>7</v>
      </c>
      <c r="C976" s="2">
        <v>1</v>
      </c>
      <c r="E976" s="2">
        <v>1</v>
      </c>
      <c r="G976" s="2">
        <v>1</v>
      </c>
      <c r="H976" s="2">
        <f>+SUMPRODUCT(C974:G974,C976:G976)</f>
        <v>10009</v>
      </c>
      <c r="I976" s="2">
        <f>+EXP(-$J$3*H976)</f>
        <v>0</v>
      </c>
      <c r="J976" s="2">
        <f>+I976/I978*$J$4</f>
        <v>0</v>
      </c>
      <c r="K976" s="18">
        <f>+K969+(1/B978)*(J976-K969)</f>
        <v>0</v>
      </c>
      <c r="L976" s="18">
        <f t="shared" ref="L976:L977" si="407">+(K976-K969)^2</f>
        <v>0</v>
      </c>
    </row>
    <row r="977" spans="1:12" x14ac:dyDescent="0.25">
      <c r="A977" t="s">
        <v>8</v>
      </c>
      <c r="F977" s="2">
        <v>1</v>
      </c>
      <c r="G977" s="2">
        <v>1</v>
      </c>
      <c r="H977" s="2">
        <f>+SUMPRODUCT(C974:G974,C977:G977)</f>
        <v>20</v>
      </c>
      <c r="I977" s="2">
        <f>+EXP(-$J$3*H977)</f>
        <v>2.4787521766663585E-3</v>
      </c>
      <c r="J977" s="2">
        <f>+I977/I978*$J$4</f>
        <v>500</v>
      </c>
      <c r="K977" s="18">
        <f>+K970+(1/B978)*(J977-K970)</f>
        <v>500</v>
      </c>
      <c r="L977" s="18">
        <f t="shared" si="407"/>
        <v>0</v>
      </c>
    </row>
    <row r="978" spans="1:12" x14ac:dyDescent="0.25">
      <c r="A978" t="s">
        <v>9</v>
      </c>
      <c r="B978">
        <f>+B971+1</f>
        <v>139</v>
      </c>
      <c r="C978" s="2">
        <f>+SUMPRODUCT(C975:C977,$J975:$J977)</f>
        <v>500</v>
      </c>
      <c r="D978" s="2">
        <f t="shared" ref="D978:G978" si="408">+SUMPRODUCT(D975:D977,$J975:$J977)</f>
        <v>500</v>
      </c>
      <c r="E978" s="2">
        <f t="shared" si="408"/>
        <v>0</v>
      </c>
      <c r="F978" s="2">
        <f t="shared" si="408"/>
        <v>500</v>
      </c>
      <c r="G978" s="2">
        <f t="shared" si="408"/>
        <v>500</v>
      </c>
      <c r="I978" s="2">
        <f>SUM(I975:I977)</f>
        <v>4.957504353332717E-3</v>
      </c>
      <c r="J978" s="2"/>
      <c r="K978" s="18"/>
      <c r="L978" s="18">
        <f>SUM(L975:L977)</f>
        <v>0</v>
      </c>
    </row>
    <row r="979" spans="1:12" x14ac:dyDescent="0.25">
      <c r="A979" t="s">
        <v>10</v>
      </c>
      <c r="C979" s="2">
        <f>+C972+(1/$B978)*(C978-C972)</f>
        <v>500</v>
      </c>
      <c r="D979" s="2">
        <f t="shared" ref="D979:G979" si="409">+D972+(1/$B978)*(D978-D972)</f>
        <v>500</v>
      </c>
      <c r="E979" s="2">
        <f t="shared" si="409"/>
        <v>0</v>
      </c>
      <c r="F979" s="2">
        <f t="shared" si="409"/>
        <v>500</v>
      </c>
      <c r="G979" s="2">
        <f t="shared" si="409"/>
        <v>500</v>
      </c>
      <c r="H979" s="2">
        <f>+(C979-C972)^2+(D979-D972)^2+(E979-E972)^2+(F979-F972)^2+(G979-G972)^2</f>
        <v>0</v>
      </c>
      <c r="J979" s="23">
        <f>+(SUMPRODUCT(C974:G974,C979:G979)-$J$4*MIN(H975:H977))/($J$4*MIN(H975:H977))</f>
        <v>0</v>
      </c>
      <c r="K979" s="19"/>
      <c r="L979" s="19"/>
    </row>
    <row r="980" spans="1:12" x14ac:dyDescent="0.25">
      <c r="J980" s="2" t="s">
        <v>35</v>
      </c>
      <c r="K980" s="19"/>
      <c r="L980" s="19"/>
    </row>
    <row r="981" spans="1:12" x14ac:dyDescent="0.25">
      <c r="A981" t="s">
        <v>5</v>
      </c>
      <c r="C981" s="2">
        <f>+C979/$C$5</f>
        <v>5</v>
      </c>
      <c r="D981" s="2">
        <f>+$D$4</f>
        <v>15</v>
      </c>
      <c r="E981" s="2">
        <f>+$E$4</f>
        <v>9999</v>
      </c>
      <c r="F981" s="2">
        <f>+$F$4</f>
        <v>15</v>
      </c>
      <c r="G981" s="2">
        <f>+G979/$G$5</f>
        <v>5</v>
      </c>
      <c r="K981" s="19"/>
      <c r="L981" s="19"/>
    </row>
    <row r="982" spans="1:12" x14ac:dyDescent="0.25">
      <c r="A982" t="s">
        <v>6</v>
      </c>
      <c r="C982" s="2">
        <v>1</v>
      </c>
      <c r="D982" s="2">
        <v>1</v>
      </c>
      <c r="H982" s="2">
        <f>+SUMPRODUCT(C981:G981,C982:G982)</f>
        <v>20</v>
      </c>
      <c r="I982" s="2">
        <f>+EXP(-$J$3*H982)</f>
        <v>2.4787521766663585E-3</v>
      </c>
      <c r="J982" s="2">
        <f>+I982/I985*$J$4</f>
        <v>500</v>
      </c>
      <c r="K982" s="18">
        <f>+K975+(1/B985)*(J982-K975)</f>
        <v>500</v>
      </c>
      <c r="L982" s="18">
        <f>+(K982-K975)^2</f>
        <v>0</v>
      </c>
    </row>
    <row r="983" spans="1:12" x14ac:dyDescent="0.25">
      <c r="A983" t="s">
        <v>7</v>
      </c>
      <c r="C983" s="2">
        <v>1</v>
      </c>
      <c r="E983" s="2">
        <v>1</v>
      </c>
      <c r="G983" s="2">
        <v>1</v>
      </c>
      <c r="H983" s="2">
        <f>+SUMPRODUCT(C981:G981,C983:G983)</f>
        <v>10009</v>
      </c>
      <c r="I983" s="2">
        <f>+EXP(-$J$3*H983)</f>
        <v>0</v>
      </c>
      <c r="J983" s="2">
        <f>+I983/I985*$J$4</f>
        <v>0</v>
      </c>
      <c r="K983" s="18">
        <f>+K976+(1/B985)*(J983-K976)</f>
        <v>0</v>
      </c>
      <c r="L983" s="18">
        <f t="shared" ref="L983:L984" si="410">+(K983-K976)^2</f>
        <v>0</v>
      </c>
    </row>
    <row r="984" spans="1:12" x14ac:dyDescent="0.25">
      <c r="A984" t="s">
        <v>8</v>
      </c>
      <c r="F984" s="2">
        <v>1</v>
      </c>
      <c r="G984" s="2">
        <v>1</v>
      </c>
      <c r="H984" s="2">
        <f>+SUMPRODUCT(C981:G981,C984:G984)</f>
        <v>20</v>
      </c>
      <c r="I984" s="2">
        <f>+EXP(-$J$3*H984)</f>
        <v>2.4787521766663585E-3</v>
      </c>
      <c r="J984" s="2">
        <f>+I984/I985*$J$4</f>
        <v>500</v>
      </c>
      <c r="K984" s="18">
        <f>+K977+(1/B985)*(J984-K977)</f>
        <v>500</v>
      </c>
      <c r="L984" s="18">
        <f t="shared" si="410"/>
        <v>0</v>
      </c>
    </row>
    <row r="985" spans="1:12" x14ac:dyDescent="0.25">
      <c r="A985" t="s">
        <v>9</v>
      </c>
      <c r="B985">
        <f>+B978+1</f>
        <v>140</v>
      </c>
      <c r="C985" s="2">
        <f>+SUMPRODUCT(C982:C984,$J982:$J984)</f>
        <v>500</v>
      </c>
      <c r="D985" s="2">
        <f t="shared" ref="D985:G985" si="411">+SUMPRODUCT(D982:D984,$J982:$J984)</f>
        <v>500</v>
      </c>
      <c r="E985" s="2">
        <f t="shared" si="411"/>
        <v>0</v>
      </c>
      <c r="F985" s="2">
        <f t="shared" si="411"/>
        <v>500</v>
      </c>
      <c r="G985" s="2">
        <f t="shared" si="411"/>
        <v>500</v>
      </c>
      <c r="I985" s="2">
        <f>SUM(I982:I984)</f>
        <v>4.957504353332717E-3</v>
      </c>
      <c r="J985" s="2"/>
      <c r="K985" s="18"/>
      <c r="L985" s="18">
        <f>SUM(L982:L984)</f>
        <v>0</v>
      </c>
    </row>
    <row r="986" spans="1:12" x14ac:dyDescent="0.25">
      <c r="A986" t="s">
        <v>10</v>
      </c>
      <c r="C986" s="2">
        <f>+C979+(1/$B985)*(C985-C979)</f>
        <v>500</v>
      </c>
      <c r="D986" s="2">
        <f t="shared" ref="D986:G986" si="412">+D979+(1/$B985)*(D985-D979)</f>
        <v>500</v>
      </c>
      <c r="E986" s="2">
        <f t="shared" si="412"/>
        <v>0</v>
      </c>
      <c r="F986" s="2">
        <f t="shared" si="412"/>
        <v>500</v>
      </c>
      <c r="G986" s="2">
        <f t="shared" si="412"/>
        <v>500</v>
      </c>
      <c r="H986" s="2">
        <f>+(C986-C979)^2+(D986-D979)^2+(E986-E979)^2+(F986-F979)^2+(G986-G979)^2</f>
        <v>0</v>
      </c>
      <c r="J986" s="23">
        <f>+(SUMPRODUCT(C981:G981,C986:G986)-$J$4*MIN(H982:H984))/($J$4*MIN(H982:H984))</f>
        <v>0</v>
      </c>
      <c r="K986" s="19"/>
      <c r="L986" s="19"/>
    </row>
    <row r="987" spans="1:12" x14ac:dyDescent="0.25">
      <c r="J987" s="2" t="s">
        <v>35</v>
      </c>
      <c r="K987" s="19"/>
      <c r="L987" s="19"/>
    </row>
    <row r="988" spans="1:12" x14ac:dyDescent="0.25">
      <c r="A988" t="s">
        <v>5</v>
      </c>
      <c r="C988" s="2">
        <f>+C986/$C$5</f>
        <v>5</v>
      </c>
      <c r="D988" s="2">
        <f>+$D$4</f>
        <v>15</v>
      </c>
      <c r="E988" s="2">
        <f>+$E$4</f>
        <v>9999</v>
      </c>
      <c r="F988" s="2">
        <f>+$F$4</f>
        <v>15</v>
      </c>
      <c r="G988" s="2">
        <f>+G986/$G$5</f>
        <v>5</v>
      </c>
      <c r="K988" s="19"/>
      <c r="L988" s="19"/>
    </row>
    <row r="989" spans="1:12" x14ac:dyDescent="0.25">
      <c r="A989" t="s">
        <v>6</v>
      </c>
      <c r="C989" s="2">
        <v>1</v>
      </c>
      <c r="D989" s="2">
        <v>1</v>
      </c>
      <c r="H989" s="2">
        <f>+SUMPRODUCT(C988:G988,C989:G989)</f>
        <v>20</v>
      </c>
      <c r="I989" s="2">
        <f>+EXP(-$J$3*H989)</f>
        <v>2.4787521766663585E-3</v>
      </c>
      <c r="J989" s="2">
        <f>+I989/I992*$J$4</f>
        <v>500</v>
      </c>
      <c r="K989" s="18">
        <f>+K982+(1/B992)*(J989-K982)</f>
        <v>500</v>
      </c>
      <c r="L989" s="18">
        <f>+(K989-K982)^2</f>
        <v>0</v>
      </c>
    </row>
    <row r="990" spans="1:12" x14ac:dyDescent="0.25">
      <c r="A990" t="s">
        <v>7</v>
      </c>
      <c r="C990" s="2">
        <v>1</v>
      </c>
      <c r="E990" s="2">
        <v>1</v>
      </c>
      <c r="G990" s="2">
        <v>1</v>
      </c>
      <c r="H990" s="2">
        <f>+SUMPRODUCT(C988:G988,C990:G990)</f>
        <v>10009</v>
      </c>
      <c r="I990" s="2">
        <f>+EXP(-$J$3*H990)</f>
        <v>0</v>
      </c>
      <c r="J990" s="2">
        <f>+I990/I992*$J$4</f>
        <v>0</v>
      </c>
      <c r="K990" s="18">
        <f>+K983+(1/B992)*(J990-K983)</f>
        <v>0</v>
      </c>
      <c r="L990" s="18">
        <f t="shared" ref="L990:L991" si="413">+(K990-K983)^2</f>
        <v>0</v>
      </c>
    </row>
    <row r="991" spans="1:12" x14ac:dyDescent="0.25">
      <c r="A991" t="s">
        <v>8</v>
      </c>
      <c r="F991" s="2">
        <v>1</v>
      </c>
      <c r="G991" s="2">
        <v>1</v>
      </c>
      <c r="H991" s="2">
        <f>+SUMPRODUCT(C988:G988,C991:G991)</f>
        <v>20</v>
      </c>
      <c r="I991" s="2">
        <f>+EXP(-$J$3*H991)</f>
        <v>2.4787521766663585E-3</v>
      </c>
      <c r="J991" s="2">
        <f>+I991/I992*$J$4</f>
        <v>500</v>
      </c>
      <c r="K991" s="18">
        <f>+K984+(1/B992)*(J991-K984)</f>
        <v>500</v>
      </c>
      <c r="L991" s="18">
        <f t="shared" si="413"/>
        <v>0</v>
      </c>
    </row>
    <row r="992" spans="1:12" x14ac:dyDescent="0.25">
      <c r="A992" t="s">
        <v>9</v>
      </c>
      <c r="B992">
        <f>+B985+1</f>
        <v>141</v>
      </c>
      <c r="C992" s="2">
        <f>+SUMPRODUCT(C989:C991,$J989:$J991)</f>
        <v>500</v>
      </c>
      <c r="D992" s="2">
        <f t="shared" ref="D992:G992" si="414">+SUMPRODUCT(D989:D991,$J989:$J991)</f>
        <v>500</v>
      </c>
      <c r="E992" s="2">
        <f t="shared" si="414"/>
        <v>0</v>
      </c>
      <c r="F992" s="2">
        <f t="shared" si="414"/>
        <v>500</v>
      </c>
      <c r="G992" s="2">
        <f t="shared" si="414"/>
        <v>500</v>
      </c>
      <c r="I992" s="2">
        <f>SUM(I989:I991)</f>
        <v>4.957504353332717E-3</v>
      </c>
      <c r="J992" s="2"/>
      <c r="K992" s="18"/>
      <c r="L992" s="18">
        <f>SUM(L989:L991)</f>
        <v>0</v>
      </c>
    </row>
    <row r="993" spans="1:12" x14ac:dyDescent="0.25">
      <c r="A993" t="s">
        <v>10</v>
      </c>
      <c r="C993" s="2">
        <f>+C986+(1/$B992)*(C992-C986)</f>
        <v>500</v>
      </c>
      <c r="D993" s="2">
        <f t="shared" ref="D993:G993" si="415">+D986+(1/$B992)*(D992-D986)</f>
        <v>500</v>
      </c>
      <c r="E993" s="2">
        <f t="shared" si="415"/>
        <v>0</v>
      </c>
      <c r="F993" s="2">
        <f t="shared" si="415"/>
        <v>500</v>
      </c>
      <c r="G993" s="2">
        <f t="shared" si="415"/>
        <v>500</v>
      </c>
      <c r="H993" s="2">
        <f>+(C993-C986)^2+(D993-D986)^2+(E993-E986)^2+(F993-F986)^2+(G993-G986)^2</f>
        <v>0</v>
      </c>
      <c r="J993" s="23">
        <f>+(SUMPRODUCT(C988:G988,C993:G993)-$J$4*MIN(H989:H991))/($J$4*MIN(H989:H991))</f>
        <v>0</v>
      </c>
      <c r="K993" s="19"/>
      <c r="L993" s="19"/>
    </row>
    <row r="994" spans="1:12" x14ac:dyDescent="0.25">
      <c r="J994" s="2" t="s">
        <v>35</v>
      </c>
      <c r="K994" s="19"/>
      <c r="L994" s="19"/>
    </row>
    <row r="995" spans="1:12" x14ac:dyDescent="0.25">
      <c r="A995" t="s">
        <v>5</v>
      </c>
      <c r="C995" s="2">
        <f>+C993/$C$5</f>
        <v>5</v>
      </c>
      <c r="D995" s="2">
        <f>+$D$4</f>
        <v>15</v>
      </c>
      <c r="E995" s="2">
        <f>+$E$4</f>
        <v>9999</v>
      </c>
      <c r="F995" s="2">
        <f>+$F$4</f>
        <v>15</v>
      </c>
      <c r="G995" s="2">
        <f>+G993/$G$5</f>
        <v>5</v>
      </c>
      <c r="K995" s="19"/>
      <c r="L995" s="19"/>
    </row>
    <row r="996" spans="1:12" x14ac:dyDescent="0.25">
      <c r="A996" t="s">
        <v>6</v>
      </c>
      <c r="C996" s="2">
        <v>1</v>
      </c>
      <c r="D996" s="2">
        <v>1</v>
      </c>
      <c r="H996" s="2">
        <f>+SUMPRODUCT(C995:G995,C996:G996)</f>
        <v>20</v>
      </c>
      <c r="I996" s="2">
        <f>+EXP(-$J$3*H996)</f>
        <v>2.4787521766663585E-3</v>
      </c>
      <c r="J996" s="2">
        <f>+I996/I999*$J$4</f>
        <v>500</v>
      </c>
      <c r="K996" s="18">
        <f>+K989+(1/B999)*(J996-K989)</f>
        <v>500</v>
      </c>
      <c r="L996" s="18">
        <f>+(K996-K989)^2</f>
        <v>0</v>
      </c>
    </row>
    <row r="997" spans="1:12" x14ac:dyDescent="0.25">
      <c r="A997" t="s">
        <v>7</v>
      </c>
      <c r="C997" s="2">
        <v>1</v>
      </c>
      <c r="E997" s="2">
        <v>1</v>
      </c>
      <c r="G997" s="2">
        <v>1</v>
      </c>
      <c r="H997" s="2">
        <f>+SUMPRODUCT(C995:G995,C997:G997)</f>
        <v>10009</v>
      </c>
      <c r="I997" s="2">
        <f>+EXP(-$J$3*H997)</f>
        <v>0</v>
      </c>
      <c r="J997" s="2">
        <f>+I997/I999*$J$4</f>
        <v>0</v>
      </c>
      <c r="K997" s="18">
        <f>+K990+(1/B999)*(J997-K990)</f>
        <v>0</v>
      </c>
      <c r="L997" s="18">
        <f t="shared" ref="L997:L998" si="416">+(K997-K990)^2</f>
        <v>0</v>
      </c>
    </row>
    <row r="998" spans="1:12" x14ac:dyDescent="0.25">
      <c r="A998" t="s">
        <v>8</v>
      </c>
      <c r="F998" s="2">
        <v>1</v>
      </c>
      <c r="G998" s="2">
        <v>1</v>
      </c>
      <c r="H998" s="2">
        <f>+SUMPRODUCT(C995:G995,C998:G998)</f>
        <v>20</v>
      </c>
      <c r="I998" s="2">
        <f>+EXP(-$J$3*H998)</f>
        <v>2.4787521766663585E-3</v>
      </c>
      <c r="J998" s="2">
        <f>+I998/I999*$J$4</f>
        <v>500</v>
      </c>
      <c r="K998" s="18">
        <f>+K991+(1/B999)*(J998-K991)</f>
        <v>500</v>
      </c>
      <c r="L998" s="18">
        <f t="shared" si="416"/>
        <v>0</v>
      </c>
    </row>
    <row r="999" spans="1:12" x14ac:dyDescent="0.25">
      <c r="A999" t="s">
        <v>9</v>
      </c>
      <c r="B999">
        <f>+B992+1</f>
        <v>142</v>
      </c>
      <c r="C999" s="2">
        <f>+SUMPRODUCT(C996:C998,$J996:$J998)</f>
        <v>500</v>
      </c>
      <c r="D999" s="2">
        <f t="shared" ref="D999:G999" si="417">+SUMPRODUCT(D996:D998,$J996:$J998)</f>
        <v>500</v>
      </c>
      <c r="E999" s="2">
        <f t="shared" si="417"/>
        <v>0</v>
      </c>
      <c r="F999" s="2">
        <f t="shared" si="417"/>
        <v>500</v>
      </c>
      <c r="G999" s="2">
        <f t="shared" si="417"/>
        <v>500</v>
      </c>
      <c r="I999" s="2">
        <f>SUM(I996:I998)</f>
        <v>4.957504353332717E-3</v>
      </c>
      <c r="J999" s="2"/>
      <c r="K999" s="18"/>
      <c r="L999" s="18">
        <f>SUM(L996:L998)</f>
        <v>0</v>
      </c>
    </row>
    <row r="1000" spans="1:12" x14ac:dyDescent="0.25">
      <c r="A1000" t="s">
        <v>10</v>
      </c>
      <c r="C1000" s="2">
        <f>+C993+(1/$B999)*(C999-C993)</f>
        <v>500</v>
      </c>
      <c r="D1000" s="2">
        <f t="shared" ref="D1000:G1000" si="418">+D993+(1/$B999)*(D999-D993)</f>
        <v>500</v>
      </c>
      <c r="E1000" s="2">
        <f t="shared" si="418"/>
        <v>0</v>
      </c>
      <c r="F1000" s="2">
        <f t="shared" si="418"/>
        <v>500</v>
      </c>
      <c r="G1000" s="2">
        <f t="shared" si="418"/>
        <v>500</v>
      </c>
      <c r="H1000" s="2">
        <f>+(C1000-C993)^2+(D1000-D993)^2+(E1000-E993)^2+(F1000-F993)^2+(G1000-G993)^2</f>
        <v>0</v>
      </c>
      <c r="J1000" s="23">
        <f>+(SUMPRODUCT(C995:G995,C1000:G1000)-$J$4*MIN(H996:H998))/($J$4*MIN(H996:H998))</f>
        <v>0</v>
      </c>
      <c r="K1000" s="19"/>
      <c r="L1000" s="19"/>
    </row>
    <row r="1001" spans="1:12" x14ac:dyDescent="0.25">
      <c r="J1001" s="2" t="s">
        <v>35</v>
      </c>
      <c r="K1001" s="19"/>
      <c r="L1001" s="19"/>
    </row>
    <row r="1002" spans="1:12" x14ac:dyDescent="0.25">
      <c r="A1002" t="s">
        <v>5</v>
      </c>
      <c r="C1002" s="2">
        <f>+C1000/$C$5</f>
        <v>5</v>
      </c>
      <c r="D1002" s="2">
        <f>+$D$4</f>
        <v>15</v>
      </c>
      <c r="E1002" s="2">
        <f>+$E$4</f>
        <v>9999</v>
      </c>
      <c r="F1002" s="2">
        <f>+$F$4</f>
        <v>15</v>
      </c>
      <c r="G1002" s="2">
        <f>+G1000/$G$5</f>
        <v>5</v>
      </c>
      <c r="K1002" s="19"/>
      <c r="L1002" s="19"/>
    </row>
    <row r="1003" spans="1:12" x14ac:dyDescent="0.25">
      <c r="A1003" t="s">
        <v>6</v>
      </c>
      <c r="C1003" s="2">
        <v>1</v>
      </c>
      <c r="D1003" s="2">
        <v>1</v>
      </c>
      <c r="H1003" s="2">
        <f>+SUMPRODUCT(C1002:G1002,C1003:G1003)</f>
        <v>20</v>
      </c>
      <c r="I1003" s="2">
        <f>+EXP(-$J$3*H1003)</f>
        <v>2.4787521766663585E-3</v>
      </c>
      <c r="J1003" s="2">
        <f>+I1003/I1006*$J$4</f>
        <v>500</v>
      </c>
      <c r="K1003" s="18">
        <f>+K996+(1/B1006)*(J1003-K996)</f>
        <v>500</v>
      </c>
      <c r="L1003" s="18">
        <f>+(K1003-K996)^2</f>
        <v>0</v>
      </c>
    </row>
    <row r="1004" spans="1:12" x14ac:dyDescent="0.25">
      <c r="A1004" t="s">
        <v>7</v>
      </c>
      <c r="C1004" s="2">
        <v>1</v>
      </c>
      <c r="E1004" s="2">
        <v>1</v>
      </c>
      <c r="G1004" s="2">
        <v>1</v>
      </c>
      <c r="H1004" s="2">
        <f>+SUMPRODUCT(C1002:G1002,C1004:G1004)</f>
        <v>10009</v>
      </c>
      <c r="I1004" s="2">
        <f>+EXP(-$J$3*H1004)</f>
        <v>0</v>
      </c>
      <c r="J1004" s="2">
        <f>+I1004/I1006*$J$4</f>
        <v>0</v>
      </c>
      <c r="K1004" s="18">
        <f>+K997+(1/B1006)*(J1004-K997)</f>
        <v>0</v>
      </c>
      <c r="L1004" s="18">
        <f t="shared" ref="L1004:L1005" si="419">+(K1004-K997)^2</f>
        <v>0</v>
      </c>
    </row>
    <row r="1005" spans="1:12" x14ac:dyDescent="0.25">
      <c r="A1005" t="s">
        <v>8</v>
      </c>
      <c r="F1005" s="2">
        <v>1</v>
      </c>
      <c r="G1005" s="2">
        <v>1</v>
      </c>
      <c r="H1005" s="2">
        <f>+SUMPRODUCT(C1002:G1002,C1005:G1005)</f>
        <v>20</v>
      </c>
      <c r="I1005" s="2">
        <f>+EXP(-$J$3*H1005)</f>
        <v>2.4787521766663585E-3</v>
      </c>
      <c r="J1005" s="2">
        <f>+I1005/I1006*$J$4</f>
        <v>500</v>
      </c>
      <c r="K1005" s="18">
        <f>+K998+(1/B1006)*(J1005-K998)</f>
        <v>500</v>
      </c>
      <c r="L1005" s="18">
        <f t="shared" si="419"/>
        <v>0</v>
      </c>
    </row>
    <row r="1006" spans="1:12" x14ac:dyDescent="0.25">
      <c r="A1006" t="s">
        <v>9</v>
      </c>
      <c r="B1006">
        <f>+B999+1</f>
        <v>143</v>
      </c>
      <c r="C1006" s="2">
        <f>+SUMPRODUCT(C1003:C1005,$J1003:$J1005)</f>
        <v>500</v>
      </c>
      <c r="D1006" s="2">
        <f t="shared" ref="D1006:G1006" si="420">+SUMPRODUCT(D1003:D1005,$J1003:$J1005)</f>
        <v>500</v>
      </c>
      <c r="E1006" s="2">
        <f t="shared" si="420"/>
        <v>0</v>
      </c>
      <c r="F1006" s="2">
        <f t="shared" si="420"/>
        <v>500</v>
      </c>
      <c r="G1006" s="2">
        <f t="shared" si="420"/>
        <v>500</v>
      </c>
      <c r="I1006" s="2">
        <f>SUM(I1003:I1005)</f>
        <v>4.957504353332717E-3</v>
      </c>
      <c r="J1006" s="2"/>
      <c r="K1006" s="18"/>
      <c r="L1006" s="18">
        <f>SUM(L1003:L1005)</f>
        <v>0</v>
      </c>
    </row>
    <row r="1007" spans="1:12" x14ac:dyDescent="0.25">
      <c r="A1007" t="s">
        <v>10</v>
      </c>
      <c r="C1007" s="2">
        <f>+C1000+(1/$B1006)*(C1006-C1000)</f>
        <v>500</v>
      </c>
      <c r="D1007" s="2">
        <f t="shared" ref="D1007:G1007" si="421">+D1000+(1/$B1006)*(D1006-D1000)</f>
        <v>500</v>
      </c>
      <c r="E1007" s="2">
        <f t="shared" si="421"/>
        <v>0</v>
      </c>
      <c r="F1007" s="2">
        <f t="shared" si="421"/>
        <v>500</v>
      </c>
      <c r="G1007" s="2">
        <f t="shared" si="421"/>
        <v>500</v>
      </c>
      <c r="H1007" s="2">
        <f>+(C1007-C1000)^2+(D1007-D1000)^2+(E1007-E1000)^2+(F1007-F1000)^2+(G1007-G1000)^2</f>
        <v>0</v>
      </c>
      <c r="J1007" s="23">
        <f>+(SUMPRODUCT(C1002:G1002,C1007:G1007)-$J$4*MIN(H1003:H1005))/($J$4*MIN(H1003:H1005))</f>
        <v>0</v>
      </c>
      <c r="K1007" s="19"/>
      <c r="L1007" s="19"/>
    </row>
    <row r="1008" spans="1:12" x14ac:dyDescent="0.25">
      <c r="J1008" s="2" t="s">
        <v>35</v>
      </c>
      <c r="K1008" s="19"/>
      <c r="L1008" s="19"/>
    </row>
    <row r="1009" spans="1:12" x14ac:dyDescent="0.25">
      <c r="A1009" t="s">
        <v>5</v>
      </c>
      <c r="C1009" s="2">
        <f>+C1007/$C$5</f>
        <v>5</v>
      </c>
      <c r="D1009" s="2">
        <f>+$D$4</f>
        <v>15</v>
      </c>
      <c r="E1009" s="2">
        <f>+$E$4</f>
        <v>9999</v>
      </c>
      <c r="F1009" s="2">
        <f>+$F$4</f>
        <v>15</v>
      </c>
      <c r="G1009" s="2">
        <f>+G1007/$G$5</f>
        <v>5</v>
      </c>
      <c r="K1009" s="19"/>
      <c r="L1009" s="19"/>
    </row>
    <row r="1010" spans="1:12" x14ac:dyDescent="0.25">
      <c r="A1010" t="s">
        <v>6</v>
      </c>
      <c r="C1010" s="2">
        <v>1</v>
      </c>
      <c r="D1010" s="2">
        <v>1</v>
      </c>
      <c r="H1010" s="2">
        <f>+SUMPRODUCT(C1009:G1009,C1010:G1010)</f>
        <v>20</v>
      </c>
      <c r="I1010" s="2">
        <f>+EXP(-$J$3*H1010)</f>
        <v>2.4787521766663585E-3</v>
      </c>
      <c r="J1010" s="2">
        <f>+I1010/I1013*$J$4</f>
        <v>500</v>
      </c>
      <c r="K1010" s="18">
        <f>+K1003+(1/B1013)*(J1010-K1003)</f>
        <v>500</v>
      </c>
      <c r="L1010" s="18">
        <f>+(K1010-K1003)^2</f>
        <v>0</v>
      </c>
    </row>
    <row r="1011" spans="1:12" x14ac:dyDescent="0.25">
      <c r="A1011" t="s">
        <v>7</v>
      </c>
      <c r="C1011" s="2">
        <v>1</v>
      </c>
      <c r="E1011" s="2">
        <v>1</v>
      </c>
      <c r="G1011" s="2">
        <v>1</v>
      </c>
      <c r="H1011" s="2">
        <f>+SUMPRODUCT(C1009:G1009,C1011:G1011)</f>
        <v>10009</v>
      </c>
      <c r="I1011" s="2">
        <f>+EXP(-$J$3*H1011)</f>
        <v>0</v>
      </c>
      <c r="J1011" s="2">
        <f>+I1011/I1013*$J$4</f>
        <v>0</v>
      </c>
      <c r="K1011" s="18">
        <f>+K1004+(1/B1013)*(J1011-K1004)</f>
        <v>0</v>
      </c>
      <c r="L1011" s="18">
        <f t="shared" ref="L1011:L1012" si="422">+(K1011-K1004)^2</f>
        <v>0</v>
      </c>
    </row>
    <row r="1012" spans="1:12" x14ac:dyDescent="0.25">
      <c r="A1012" t="s">
        <v>8</v>
      </c>
      <c r="F1012" s="2">
        <v>1</v>
      </c>
      <c r="G1012" s="2">
        <v>1</v>
      </c>
      <c r="H1012" s="2">
        <f>+SUMPRODUCT(C1009:G1009,C1012:G1012)</f>
        <v>20</v>
      </c>
      <c r="I1012" s="2">
        <f>+EXP(-$J$3*H1012)</f>
        <v>2.4787521766663585E-3</v>
      </c>
      <c r="J1012" s="2">
        <f>+I1012/I1013*$J$4</f>
        <v>500</v>
      </c>
      <c r="K1012" s="18">
        <f>+K1005+(1/B1013)*(J1012-K1005)</f>
        <v>500</v>
      </c>
      <c r="L1012" s="18">
        <f t="shared" si="422"/>
        <v>0</v>
      </c>
    </row>
    <row r="1013" spans="1:12" x14ac:dyDescent="0.25">
      <c r="A1013" t="s">
        <v>9</v>
      </c>
      <c r="B1013">
        <f>+B1006+1</f>
        <v>144</v>
      </c>
      <c r="C1013" s="2">
        <f>+SUMPRODUCT(C1010:C1012,$J1010:$J1012)</f>
        <v>500</v>
      </c>
      <c r="D1013" s="2">
        <f t="shared" ref="D1013:G1013" si="423">+SUMPRODUCT(D1010:D1012,$J1010:$J1012)</f>
        <v>500</v>
      </c>
      <c r="E1013" s="2">
        <f t="shared" si="423"/>
        <v>0</v>
      </c>
      <c r="F1013" s="2">
        <f t="shared" si="423"/>
        <v>500</v>
      </c>
      <c r="G1013" s="2">
        <f t="shared" si="423"/>
        <v>500</v>
      </c>
      <c r="I1013" s="2">
        <f>SUM(I1010:I1012)</f>
        <v>4.957504353332717E-3</v>
      </c>
      <c r="J1013" s="2"/>
      <c r="K1013" s="18"/>
      <c r="L1013" s="18">
        <f>SUM(L1010:L1012)</f>
        <v>0</v>
      </c>
    </row>
    <row r="1014" spans="1:12" x14ac:dyDescent="0.25">
      <c r="A1014" t="s">
        <v>10</v>
      </c>
      <c r="C1014" s="2">
        <f>+C1007+(1/$B1013)*(C1013-C1007)</f>
        <v>500</v>
      </c>
      <c r="D1014" s="2">
        <f t="shared" ref="D1014:G1014" si="424">+D1007+(1/$B1013)*(D1013-D1007)</f>
        <v>500</v>
      </c>
      <c r="E1014" s="2">
        <f t="shared" si="424"/>
        <v>0</v>
      </c>
      <c r="F1014" s="2">
        <f t="shared" si="424"/>
        <v>500</v>
      </c>
      <c r="G1014" s="2">
        <f t="shared" si="424"/>
        <v>500</v>
      </c>
      <c r="H1014" s="2">
        <f>+(C1014-C1007)^2+(D1014-D1007)^2+(E1014-E1007)^2+(F1014-F1007)^2+(G1014-G1007)^2</f>
        <v>0</v>
      </c>
      <c r="J1014" s="23">
        <f>+(SUMPRODUCT(C1009:G1009,C1014:G1014)-$J$4*MIN(H1010:H1012))/($J$4*MIN(H1010:H1012))</f>
        <v>0</v>
      </c>
      <c r="K1014" s="19"/>
      <c r="L1014" s="19"/>
    </row>
    <row r="1015" spans="1:12" x14ac:dyDescent="0.25">
      <c r="J1015" s="2" t="s">
        <v>35</v>
      </c>
      <c r="K1015" s="19"/>
      <c r="L1015" s="19"/>
    </row>
    <row r="1016" spans="1:12" x14ac:dyDescent="0.25">
      <c r="A1016" t="s">
        <v>5</v>
      </c>
      <c r="C1016" s="2">
        <f>+C1014/$C$5</f>
        <v>5</v>
      </c>
      <c r="D1016" s="2">
        <f>+$D$4</f>
        <v>15</v>
      </c>
      <c r="E1016" s="2">
        <f>+$E$4</f>
        <v>9999</v>
      </c>
      <c r="F1016" s="2">
        <f>+$F$4</f>
        <v>15</v>
      </c>
      <c r="G1016" s="2">
        <f>+G1014/$G$5</f>
        <v>5</v>
      </c>
      <c r="K1016" s="19"/>
      <c r="L1016" s="19"/>
    </row>
    <row r="1017" spans="1:12" x14ac:dyDescent="0.25">
      <c r="A1017" t="s">
        <v>6</v>
      </c>
      <c r="C1017" s="2">
        <v>1</v>
      </c>
      <c r="D1017" s="2">
        <v>1</v>
      </c>
      <c r="H1017" s="2">
        <f>+SUMPRODUCT(C1016:G1016,C1017:G1017)</f>
        <v>20</v>
      </c>
      <c r="I1017" s="2">
        <f>+EXP(-$J$3*H1017)</f>
        <v>2.4787521766663585E-3</v>
      </c>
      <c r="J1017" s="2">
        <f>+I1017/I1020*$J$4</f>
        <v>500</v>
      </c>
      <c r="K1017" s="18">
        <f>+K1010+(1/B1020)*(J1017-K1010)</f>
        <v>500</v>
      </c>
      <c r="L1017" s="18">
        <f>+(K1017-K1010)^2</f>
        <v>0</v>
      </c>
    </row>
    <row r="1018" spans="1:12" x14ac:dyDescent="0.25">
      <c r="A1018" t="s">
        <v>7</v>
      </c>
      <c r="C1018" s="2">
        <v>1</v>
      </c>
      <c r="E1018" s="2">
        <v>1</v>
      </c>
      <c r="G1018" s="2">
        <v>1</v>
      </c>
      <c r="H1018" s="2">
        <f>+SUMPRODUCT(C1016:G1016,C1018:G1018)</f>
        <v>10009</v>
      </c>
      <c r="I1018" s="2">
        <f>+EXP(-$J$3*H1018)</f>
        <v>0</v>
      </c>
      <c r="J1018" s="2">
        <f>+I1018/I1020*$J$4</f>
        <v>0</v>
      </c>
      <c r="K1018" s="18">
        <f>+K1011+(1/B1020)*(J1018-K1011)</f>
        <v>0</v>
      </c>
      <c r="L1018" s="18">
        <f t="shared" ref="L1018:L1019" si="425">+(K1018-K1011)^2</f>
        <v>0</v>
      </c>
    </row>
    <row r="1019" spans="1:12" x14ac:dyDescent="0.25">
      <c r="A1019" t="s">
        <v>8</v>
      </c>
      <c r="F1019" s="2">
        <v>1</v>
      </c>
      <c r="G1019" s="2">
        <v>1</v>
      </c>
      <c r="H1019" s="2">
        <f>+SUMPRODUCT(C1016:G1016,C1019:G1019)</f>
        <v>20</v>
      </c>
      <c r="I1019" s="2">
        <f>+EXP(-$J$3*H1019)</f>
        <v>2.4787521766663585E-3</v>
      </c>
      <c r="J1019" s="2">
        <f>+I1019/I1020*$J$4</f>
        <v>500</v>
      </c>
      <c r="K1019" s="18">
        <f>+K1012+(1/B1020)*(J1019-K1012)</f>
        <v>500</v>
      </c>
      <c r="L1019" s="18">
        <f t="shared" si="425"/>
        <v>0</v>
      </c>
    </row>
    <row r="1020" spans="1:12" x14ac:dyDescent="0.25">
      <c r="A1020" t="s">
        <v>9</v>
      </c>
      <c r="B1020">
        <f>+B1013+1</f>
        <v>145</v>
      </c>
      <c r="C1020" s="2">
        <f>+SUMPRODUCT(C1017:C1019,$J1017:$J1019)</f>
        <v>500</v>
      </c>
      <c r="D1020" s="2">
        <f t="shared" ref="D1020:G1020" si="426">+SUMPRODUCT(D1017:D1019,$J1017:$J1019)</f>
        <v>500</v>
      </c>
      <c r="E1020" s="2">
        <f t="shared" si="426"/>
        <v>0</v>
      </c>
      <c r="F1020" s="2">
        <f t="shared" si="426"/>
        <v>500</v>
      </c>
      <c r="G1020" s="2">
        <f t="shared" si="426"/>
        <v>500</v>
      </c>
      <c r="I1020" s="2">
        <f>SUM(I1017:I1019)</f>
        <v>4.957504353332717E-3</v>
      </c>
      <c r="J1020" s="2"/>
      <c r="K1020" s="18"/>
      <c r="L1020" s="18">
        <f>SUM(L1017:L1019)</f>
        <v>0</v>
      </c>
    </row>
    <row r="1021" spans="1:12" x14ac:dyDescent="0.25">
      <c r="A1021" t="s">
        <v>10</v>
      </c>
      <c r="C1021" s="2">
        <f>+C1014+(1/$B1020)*(C1020-C1014)</f>
        <v>500</v>
      </c>
      <c r="D1021" s="2">
        <f t="shared" ref="D1021:G1021" si="427">+D1014+(1/$B1020)*(D1020-D1014)</f>
        <v>500</v>
      </c>
      <c r="E1021" s="2">
        <f t="shared" si="427"/>
        <v>0</v>
      </c>
      <c r="F1021" s="2">
        <f t="shared" si="427"/>
        <v>500</v>
      </c>
      <c r="G1021" s="2">
        <f t="shared" si="427"/>
        <v>500</v>
      </c>
      <c r="H1021" s="2">
        <f>+(C1021-C1014)^2+(D1021-D1014)^2+(E1021-E1014)^2+(F1021-F1014)^2+(G1021-G1014)^2</f>
        <v>0</v>
      </c>
      <c r="J1021" s="23">
        <f>+(SUMPRODUCT(C1016:G1016,C1021:G1021)-$J$4*MIN(H1017:H1019))/($J$4*MIN(H1017:H1019))</f>
        <v>0</v>
      </c>
      <c r="K1021" s="19"/>
      <c r="L1021" s="19"/>
    </row>
    <row r="1022" spans="1:12" x14ac:dyDescent="0.25">
      <c r="J1022" s="2" t="s">
        <v>35</v>
      </c>
      <c r="K1022" s="19"/>
      <c r="L1022" s="19"/>
    </row>
    <row r="1023" spans="1:12" x14ac:dyDescent="0.25">
      <c r="A1023" t="s">
        <v>5</v>
      </c>
      <c r="C1023" s="2">
        <f>+C1021/$C$5</f>
        <v>5</v>
      </c>
      <c r="D1023" s="2">
        <f>+$D$4</f>
        <v>15</v>
      </c>
      <c r="E1023" s="2">
        <f>+$E$4</f>
        <v>9999</v>
      </c>
      <c r="F1023" s="2">
        <f>+$F$4</f>
        <v>15</v>
      </c>
      <c r="G1023" s="2">
        <f>+G1021/$G$5</f>
        <v>5</v>
      </c>
      <c r="K1023" s="19"/>
      <c r="L1023" s="19"/>
    </row>
    <row r="1024" spans="1:12" x14ac:dyDescent="0.25">
      <c r="A1024" t="s">
        <v>6</v>
      </c>
      <c r="C1024" s="2">
        <v>1</v>
      </c>
      <c r="D1024" s="2">
        <v>1</v>
      </c>
      <c r="H1024" s="2">
        <f>+SUMPRODUCT(C1023:G1023,C1024:G1024)</f>
        <v>20</v>
      </c>
      <c r="I1024" s="2">
        <f>+EXP(-$J$3*H1024)</f>
        <v>2.4787521766663585E-3</v>
      </c>
      <c r="J1024" s="2">
        <f>+I1024/I1027*$J$4</f>
        <v>500</v>
      </c>
      <c r="K1024" s="18">
        <f>+K1017+(1/B1027)*(J1024-K1017)</f>
        <v>500</v>
      </c>
      <c r="L1024" s="18">
        <f>+(K1024-K1017)^2</f>
        <v>0</v>
      </c>
    </row>
    <row r="1025" spans="1:12" x14ac:dyDescent="0.25">
      <c r="A1025" t="s">
        <v>7</v>
      </c>
      <c r="C1025" s="2">
        <v>1</v>
      </c>
      <c r="E1025" s="2">
        <v>1</v>
      </c>
      <c r="G1025" s="2">
        <v>1</v>
      </c>
      <c r="H1025" s="2">
        <f>+SUMPRODUCT(C1023:G1023,C1025:G1025)</f>
        <v>10009</v>
      </c>
      <c r="I1025" s="2">
        <f>+EXP(-$J$3*H1025)</f>
        <v>0</v>
      </c>
      <c r="J1025" s="2">
        <f>+I1025/I1027*$J$4</f>
        <v>0</v>
      </c>
      <c r="K1025" s="18">
        <f>+K1018+(1/B1027)*(J1025-K1018)</f>
        <v>0</v>
      </c>
      <c r="L1025" s="18">
        <f t="shared" ref="L1025:L1026" si="428">+(K1025-K1018)^2</f>
        <v>0</v>
      </c>
    </row>
    <row r="1026" spans="1:12" x14ac:dyDescent="0.25">
      <c r="A1026" t="s">
        <v>8</v>
      </c>
      <c r="F1026" s="2">
        <v>1</v>
      </c>
      <c r="G1026" s="2">
        <v>1</v>
      </c>
      <c r="H1026" s="2">
        <f>+SUMPRODUCT(C1023:G1023,C1026:G1026)</f>
        <v>20</v>
      </c>
      <c r="I1026" s="2">
        <f>+EXP(-$J$3*H1026)</f>
        <v>2.4787521766663585E-3</v>
      </c>
      <c r="J1026" s="2">
        <f>+I1026/I1027*$J$4</f>
        <v>500</v>
      </c>
      <c r="K1026" s="18">
        <f>+K1019+(1/B1027)*(J1026-K1019)</f>
        <v>500</v>
      </c>
      <c r="L1026" s="18">
        <f t="shared" si="428"/>
        <v>0</v>
      </c>
    </row>
    <row r="1027" spans="1:12" x14ac:dyDescent="0.25">
      <c r="A1027" t="s">
        <v>9</v>
      </c>
      <c r="B1027">
        <f>+B1020+1</f>
        <v>146</v>
      </c>
      <c r="C1027" s="2">
        <f>+SUMPRODUCT(C1024:C1026,$J1024:$J1026)</f>
        <v>500</v>
      </c>
      <c r="D1027" s="2">
        <f t="shared" ref="D1027:G1027" si="429">+SUMPRODUCT(D1024:D1026,$J1024:$J1026)</f>
        <v>500</v>
      </c>
      <c r="E1027" s="2">
        <f t="shared" si="429"/>
        <v>0</v>
      </c>
      <c r="F1027" s="2">
        <f t="shared" si="429"/>
        <v>500</v>
      </c>
      <c r="G1027" s="2">
        <f t="shared" si="429"/>
        <v>500</v>
      </c>
      <c r="I1027" s="2">
        <f>SUM(I1024:I1026)</f>
        <v>4.957504353332717E-3</v>
      </c>
      <c r="J1027" s="2"/>
      <c r="K1027" s="18"/>
      <c r="L1027" s="18">
        <f>SUM(L1024:L1026)</f>
        <v>0</v>
      </c>
    </row>
    <row r="1028" spans="1:12" x14ac:dyDescent="0.25">
      <c r="A1028" t="s">
        <v>10</v>
      </c>
      <c r="C1028" s="2">
        <f>+C1021+(1/$B1027)*(C1027-C1021)</f>
        <v>500</v>
      </c>
      <c r="D1028" s="2">
        <f t="shared" ref="D1028:G1028" si="430">+D1021+(1/$B1027)*(D1027-D1021)</f>
        <v>500</v>
      </c>
      <c r="E1028" s="2">
        <f t="shared" si="430"/>
        <v>0</v>
      </c>
      <c r="F1028" s="2">
        <f t="shared" si="430"/>
        <v>500</v>
      </c>
      <c r="G1028" s="2">
        <f t="shared" si="430"/>
        <v>500</v>
      </c>
      <c r="H1028" s="2">
        <f>+(C1028-C1021)^2+(D1028-D1021)^2+(E1028-E1021)^2+(F1028-F1021)^2+(G1028-G1021)^2</f>
        <v>0</v>
      </c>
      <c r="J1028" s="23">
        <f>+(SUMPRODUCT(C1023:G1023,C1028:G1028)-$J$4*MIN(H1024:H1026))/($J$4*MIN(H1024:H1026))</f>
        <v>0</v>
      </c>
      <c r="K1028" s="19"/>
      <c r="L1028" s="19"/>
    </row>
    <row r="1029" spans="1:12" x14ac:dyDescent="0.25">
      <c r="J1029" s="2" t="s">
        <v>35</v>
      </c>
      <c r="K1029" s="19"/>
      <c r="L1029" s="19"/>
    </row>
    <row r="1030" spans="1:12" x14ac:dyDescent="0.25">
      <c r="A1030" t="s">
        <v>5</v>
      </c>
      <c r="C1030" s="2">
        <f>+C1028/$C$5</f>
        <v>5</v>
      </c>
      <c r="D1030" s="2">
        <f>+$D$4</f>
        <v>15</v>
      </c>
      <c r="E1030" s="2">
        <f>+$E$4</f>
        <v>9999</v>
      </c>
      <c r="F1030" s="2">
        <f>+$F$4</f>
        <v>15</v>
      </c>
      <c r="G1030" s="2">
        <f>+G1028/$G$5</f>
        <v>5</v>
      </c>
      <c r="K1030" s="19"/>
      <c r="L1030" s="19"/>
    </row>
    <row r="1031" spans="1:12" x14ac:dyDescent="0.25">
      <c r="A1031" t="s">
        <v>6</v>
      </c>
      <c r="C1031" s="2">
        <v>1</v>
      </c>
      <c r="D1031" s="2">
        <v>1</v>
      </c>
      <c r="H1031" s="2">
        <f>+SUMPRODUCT(C1030:G1030,C1031:G1031)</f>
        <v>20</v>
      </c>
      <c r="I1031" s="2">
        <f>+EXP(-$J$3*H1031)</f>
        <v>2.4787521766663585E-3</v>
      </c>
      <c r="J1031" s="2">
        <f>+I1031/I1034*$J$4</f>
        <v>500</v>
      </c>
      <c r="K1031" s="18">
        <f>+K1024+(1/B1034)*(J1031-K1024)</f>
        <v>500</v>
      </c>
      <c r="L1031" s="18">
        <f>+(K1031-K1024)^2</f>
        <v>0</v>
      </c>
    </row>
    <row r="1032" spans="1:12" x14ac:dyDescent="0.25">
      <c r="A1032" t="s">
        <v>7</v>
      </c>
      <c r="C1032" s="2">
        <v>1</v>
      </c>
      <c r="E1032" s="2">
        <v>1</v>
      </c>
      <c r="G1032" s="2">
        <v>1</v>
      </c>
      <c r="H1032" s="2">
        <f>+SUMPRODUCT(C1030:G1030,C1032:G1032)</f>
        <v>10009</v>
      </c>
      <c r="I1032" s="2">
        <f>+EXP(-$J$3*H1032)</f>
        <v>0</v>
      </c>
      <c r="J1032" s="2">
        <f>+I1032/I1034*$J$4</f>
        <v>0</v>
      </c>
      <c r="K1032" s="18">
        <f>+K1025+(1/B1034)*(J1032-K1025)</f>
        <v>0</v>
      </c>
      <c r="L1032" s="18">
        <f t="shared" ref="L1032:L1033" si="431">+(K1032-K1025)^2</f>
        <v>0</v>
      </c>
    </row>
    <row r="1033" spans="1:12" x14ac:dyDescent="0.25">
      <c r="A1033" t="s">
        <v>8</v>
      </c>
      <c r="F1033" s="2">
        <v>1</v>
      </c>
      <c r="G1033" s="2">
        <v>1</v>
      </c>
      <c r="H1033" s="2">
        <f>+SUMPRODUCT(C1030:G1030,C1033:G1033)</f>
        <v>20</v>
      </c>
      <c r="I1033" s="2">
        <f>+EXP(-$J$3*H1033)</f>
        <v>2.4787521766663585E-3</v>
      </c>
      <c r="J1033" s="2">
        <f>+I1033/I1034*$J$4</f>
        <v>500</v>
      </c>
      <c r="K1033" s="18">
        <f>+K1026+(1/B1034)*(J1033-K1026)</f>
        <v>500</v>
      </c>
      <c r="L1033" s="18">
        <f t="shared" si="431"/>
        <v>0</v>
      </c>
    </row>
    <row r="1034" spans="1:12" x14ac:dyDescent="0.25">
      <c r="A1034" t="s">
        <v>9</v>
      </c>
      <c r="B1034">
        <f>+B1027+1</f>
        <v>147</v>
      </c>
      <c r="C1034" s="2">
        <f>+SUMPRODUCT(C1031:C1033,$J1031:$J1033)</f>
        <v>500</v>
      </c>
      <c r="D1034" s="2">
        <f t="shared" ref="D1034:G1034" si="432">+SUMPRODUCT(D1031:D1033,$J1031:$J1033)</f>
        <v>500</v>
      </c>
      <c r="E1034" s="2">
        <f t="shared" si="432"/>
        <v>0</v>
      </c>
      <c r="F1034" s="2">
        <f t="shared" si="432"/>
        <v>500</v>
      </c>
      <c r="G1034" s="2">
        <f t="shared" si="432"/>
        <v>500</v>
      </c>
      <c r="I1034" s="2">
        <f>SUM(I1031:I1033)</f>
        <v>4.957504353332717E-3</v>
      </c>
      <c r="J1034" s="2"/>
      <c r="K1034" s="18"/>
      <c r="L1034" s="18">
        <f>SUM(L1031:L1033)</f>
        <v>0</v>
      </c>
    </row>
    <row r="1035" spans="1:12" x14ac:dyDescent="0.25">
      <c r="A1035" t="s">
        <v>10</v>
      </c>
      <c r="C1035" s="2">
        <f>+C1028+(1/$B1034)*(C1034-C1028)</f>
        <v>500</v>
      </c>
      <c r="D1035" s="2">
        <f t="shared" ref="D1035:G1035" si="433">+D1028+(1/$B1034)*(D1034-D1028)</f>
        <v>500</v>
      </c>
      <c r="E1035" s="2">
        <f t="shared" si="433"/>
        <v>0</v>
      </c>
      <c r="F1035" s="2">
        <f t="shared" si="433"/>
        <v>500</v>
      </c>
      <c r="G1035" s="2">
        <f t="shared" si="433"/>
        <v>500</v>
      </c>
      <c r="H1035" s="2">
        <f>+(C1035-C1028)^2+(D1035-D1028)^2+(E1035-E1028)^2+(F1035-F1028)^2+(G1035-G1028)^2</f>
        <v>0</v>
      </c>
      <c r="J1035" s="23">
        <f>+(SUMPRODUCT(C1030:G1030,C1035:G1035)-$J$4*MIN(H1031:H1033))/($J$4*MIN(H1031:H1033))</f>
        <v>0</v>
      </c>
      <c r="K1035" s="19"/>
      <c r="L1035" s="19"/>
    </row>
    <row r="1036" spans="1:12" x14ac:dyDescent="0.25">
      <c r="J1036" s="2" t="s">
        <v>35</v>
      </c>
      <c r="K1036" s="19"/>
      <c r="L1036" s="19"/>
    </row>
    <row r="1037" spans="1:12" x14ac:dyDescent="0.25">
      <c r="A1037" t="s">
        <v>5</v>
      </c>
      <c r="C1037" s="2">
        <f>+C1035/$C$5</f>
        <v>5</v>
      </c>
      <c r="D1037" s="2">
        <f>+$D$4</f>
        <v>15</v>
      </c>
      <c r="E1037" s="2">
        <f>+$E$4</f>
        <v>9999</v>
      </c>
      <c r="F1037" s="2">
        <f>+$F$4</f>
        <v>15</v>
      </c>
      <c r="G1037" s="2">
        <f>+G1035/$G$5</f>
        <v>5</v>
      </c>
      <c r="K1037" s="19"/>
      <c r="L1037" s="19"/>
    </row>
    <row r="1038" spans="1:12" x14ac:dyDescent="0.25">
      <c r="A1038" t="s">
        <v>6</v>
      </c>
      <c r="C1038" s="2">
        <v>1</v>
      </c>
      <c r="D1038" s="2">
        <v>1</v>
      </c>
      <c r="H1038" s="2">
        <f>+SUMPRODUCT(C1037:G1037,C1038:G1038)</f>
        <v>20</v>
      </c>
      <c r="I1038" s="2">
        <f>+EXP(-$J$3*H1038)</f>
        <v>2.4787521766663585E-3</v>
      </c>
      <c r="J1038" s="2">
        <f>+I1038/I1041*$J$4</f>
        <v>500</v>
      </c>
      <c r="K1038" s="18">
        <f>+K1031+(1/B1041)*(J1038-K1031)</f>
        <v>500</v>
      </c>
      <c r="L1038" s="18">
        <f>+(K1038-K1031)^2</f>
        <v>0</v>
      </c>
    </row>
    <row r="1039" spans="1:12" x14ac:dyDescent="0.25">
      <c r="A1039" t="s">
        <v>7</v>
      </c>
      <c r="C1039" s="2">
        <v>1</v>
      </c>
      <c r="E1039" s="2">
        <v>1</v>
      </c>
      <c r="G1039" s="2">
        <v>1</v>
      </c>
      <c r="H1039" s="2">
        <f>+SUMPRODUCT(C1037:G1037,C1039:G1039)</f>
        <v>10009</v>
      </c>
      <c r="I1039" s="2">
        <f>+EXP(-$J$3*H1039)</f>
        <v>0</v>
      </c>
      <c r="J1039" s="2">
        <f>+I1039/I1041*$J$4</f>
        <v>0</v>
      </c>
      <c r="K1039" s="18">
        <f>+K1032+(1/B1041)*(J1039-K1032)</f>
        <v>0</v>
      </c>
      <c r="L1039" s="18">
        <f t="shared" ref="L1039:L1040" si="434">+(K1039-K1032)^2</f>
        <v>0</v>
      </c>
    </row>
    <row r="1040" spans="1:12" x14ac:dyDescent="0.25">
      <c r="A1040" t="s">
        <v>8</v>
      </c>
      <c r="F1040" s="2">
        <v>1</v>
      </c>
      <c r="G1040" s="2">
        <v>1</v>
      </c>
      <c r="H1040" s="2">
        <f>+SUMPRODUCT(C1037:G1037,C1040:G1040)</f>
        <v>20</v>
      </c>
      <c r="I1040" s="2">
        <f>+EXP(-$J$3*H1040)</f>
        <v>2.4787521766663585E-3</v>
      </c>
      <c r="J1040" s="2">
        <f>+I1040/I1041*$J$4</f>
        <v>500</v>
      </c>
      <c r="K1040" s="18">
        <f>+K1033+(1/B1041)*(J1040-K1033)</f>
        <v>500</v>
      </c>
      <c r="L1040" s="18">
        <f t="shared" si="434"/>
        <v>0</v>
      </c>
    </row>
    <row r="1041" spans="1:12" x14ac:dyDescent="0.25">
      <c r="A1041" t="s">
        <v>9</v>
      </c>
      <c r="B1041">
        <f>+B1034+1</f>
        <v>148</v>
      </c>
      <c r="C1041" s="2">
        <f>+SUMPRODUCT(C1038:C1040,$J1038:$J1040)</f>
        <v>500</v>
      </c>
      <c r="D1041" s="2">
        <f t="shared" ref="D1041:G1041" si="435">+SUMPRODUCT(D1038:D1040,$J1038:$J1040)</f>
        <v>500</v>
      </c>
      <c r="E1041" s="2">
        <f t="shared" si="435"/>
        <v>0</v>
      </c>
      <c r="F1041" s="2">
        <f t="shared" si="435"/>
        <v>500</v>
      </c>
      <c r="G1041" s="2">
        <f t="shared" si="435"/>
        <v>500</v>
      </c>
      <c r="I1041" s="2">
        <f>SUM(I1038:I1040)</f>
        <v>4.957504353332717E-3</v>
      </c>
      <c r="J1041" s="2"/>
      <c r="K1041" s="18"/>
      <c r="L1041" s="18">
        <f>SUM(L1038:L1040)</f>
        <v>0</v>
      </c>
    </row>
    <row r="1042" spans="1:12" x14ac:dyDescent="0.25">
      <c r="A1042" t="s">
        <v>10</v>
      </c>
      <c r="C1042" s="2">
        <f>+C1035+(1/$B1041)*(C1041-C1035)</f>
        <v>500</v>
      </c>
      <c r="D1042" s="2">
        <f t="shared" ref="D1042:G1042" si="436">+D1035+(1/$B1041)*(D1041-D1035)</f>
        <v>500</v>
      </c>
      <c r="E1042" s="2">
        <f t="shared" si="436"/>
        <v>0</v>
      </c>
      <c r="F1042" s="2">
        <f t="shared" si="436"/>
        <v>500</v>
      </c>
      <c r="G1042" s="2">
        <f t="shared" si="436"/>
        <v>500</v>
      </c>
      <c r="H1042" s="2">
        <f>+(C1042-C1035)^2+(D1042-D1035)^2+(E1042-E1035)^2+(F1042-F1035)^2+(G1042-G1035)^2</f>
        <v>0</v>
      </c>
      <c r="J1042" s="23">
        <f>+(SUMPRODUCT(C1037:G1037,C1042:G1042)-$J$4*MIN(H1038:H1040))/($J$4*MIN(H1038:H1040))</f>
        <v>0</v>
      </c>
      <c r="K1042" s="19"/>
      <c r="L1042" s="19"/>
    </row>
    <row r="1043" spans="1:12" x14ac:dyDescent="0.25">
      <c r="J1043" s="2" t="s">
        <v>35</v>
      </c>
      <c r="K1043" s="19"/>
      <c r="L1043" s="19"/>
    </row>
    <row r="1044" spans="1:12" x14ac:dyDescent="0.25">
      <c r="A1044" t="s">
        <v>5</v>
      </c>
      <c r="C1044" s="2">
        <f>+C1042/$C$5</f>
        <v>5</v>
      </c>
      <c r="D1044" s="2">
        <f>+$D$4</f>
        <v>15</v>
      </c>
      <c r="E1044" s="2">
        <f>+$E$4</f>
        <v>9999</v>
      </c>
      <c r="F1044" s="2">
        <f>+$F$4</f>
        <v>15</v>
      </c>
      <c r="G1044" s="2">
        <f>+G1042/$G$5</f>
        <v>5</v>
      </c>
      <c r="K1044" s="19"/>
      <c r="L1044" s="19"/>
    </row>
    <row r="1045" spans="1:12" x14ac:dyDescent="0.25">
      <c r="A1045" t="s">
        <v>6</v>
      </c>
      <c r="C1045" s="2">
        <v>1</v>
      </c>
      <c r="D1045" s="2">
        <v>1</v>
      </c>
      <c r="H1045" s="2">
        <f>+SUMPRODUCT(C1044:G1044,C1045:G1045)</f>
        <v>20</v>
      </c>
      <c r="I1045" s="2">
        <f>+EXP(-$J$3*H1045)</f>
        <v>2.4787521766663585E-3</v>
      </c>
      <c r="J1045" s="2">
        <f>+I1045/I1048*$J$4</f>
        <v>500</v>
      </c>
      <c r="K1045" s="18">
        <f>+K1038+(1/B1048)*(J1045-K1038)</f>
        <v>500</v>
      </c>
      <c r="L1045" s="18">
        <f>+(K1045-K1038)^2</f>
        <v>0</v>
      </c>
    </row>
    <row r="1046" spans="1:12" x14ac:dyDescent="0.25">
      <c r="A1046" t="s">
        <v>7</v>
      </c>
      <c r="C1046" s="2">
        <v>1</v>
      </c>
      <c r="E1046" s="2">
        <v>1</v>
      </c>
      <c r="G1046" s="2">
        <v>1</v>
      </c>
      <c r="H1046" s="2">
        <f>+SUMPRODUCT(C1044:G1044,C1046:G1046)</f>
        <v>10009</v>
      </c>
      <c r="I1046" s="2">
        <f>+EXP(-$J$3*H1046)</f>
        <v>0</v>
      </c>
      <c r="J1046" s="2">
        <f>+I1046/I1048*$J$4</f>
        <v>0</v>
      </c>
      <c r="K1046" s="18">
        <f>+K1039+(1/B1048)*(J1046-K1039)</f>
        <v>0</v>
      </c>
      <c r="L1046" s="18">
        <f t="shared" ref="L1046:L1047" si="437">+(K1046-K1039)^2</f>
        <v>0</v>
      </c>
    </row>
    <row r="1047" spans="1:12" x14ac:dyDescent="0.25">
      <c r="A1047" t="s">
        <v>8</v>
      </c>
      <c r="F1047" s="2">
        <v>1</v>
      </c>
      <c r="G1047" s="2">
        <v>1</v>
      </c>
      <c r="H1047" s="2">
        <f>+SUMPRODUCT(C1044:G1044,C1047:G1047)</f>
        <v>20</v>
      </c>
      <c r="I1047" s="2">
        <f>+EXP(-$J$3*H1047)</f>
        <v>2.4787521766663585E-3</v>
      </c>
      <c r="J1047" s="2">
        <f>+I1047/I1048*$J$4</f>
        <v>500</v>
      </c>
      <c r="K1047" s="18">
        <f>+K1040+(1/B1048)*(J1047-K1040)</f>
        <v>500</v>
      </c>
      <c r="L1047" s="18">
        <f t="shared" si="437"/>
        <v>0</v>
      </c>
    </row>
    <row r="1048" spans="1:12" x14ac:dyDescent="0.25">
      <c r="A1048" t="s">
        <v>9</v>
      </c>
      <c r="B1048">
        <f>+B1041+1</f>
        <v>149</v>
      </c>
      <c r="C1048" s="2">
        <f>+SUMPRODUCT(C1045:C1047,$J1045:$J1047)</f>
        <v>500</v>
      </c>
      <c r="D1048" s="2">
        <f t="shared" ref="D1048:G1048" si="438">+SUMPRODUCT(D1045:D1047,$J1045:$J1047)</f>
        <v>500</v>
      </c>
      <c r="E1048" s="2">
        <f t="shared" si="438"/>
        <v>0</v>
      </c>
      <c r="F1048" s="2">
        <f t="shared" si="438"/>
        <v>500</v>
      </c>
      <c r="G1048" s="2">
        <f t="shared" si="438"/>
        <v>500</v>
      </c>
      <c r="I1048" s="2">
        <f>SUM(I1045:I1047)</f>
        <v>4.957504353332717E-3</v>
      </c>
      <c r="J1048" s="2"/>
      <c r="K1048" s="18"/>
      <c r="L1048" s="18">
        <f>SUM(L1045:L1047)</f>
        <v>0</v>
      </c>
    </row>
    <row r="1049" spans="1:12" x14ac:dyDescent="0.25">
      <c r="A1049" t="s">
        <v>10</v>
      </c>
      <c r="C1049" s="2">
        <f>+C1042+(1/$B1048)*(C1048-C1042)</f>
        <v>500</v>
      </c>
      <c r="D1049" s="2">
        <f t="shared" ref="D1049:G1049" si="439">+D1042+(1/$B1048)*(D1048-D1042)</f>
        <v>500</v>
      </c>
      <c r="E1049" s="2">
        <f t="shared" si="439"/>
        <v>0</v>
      </c>
      <c r="F1049" s="2">
        <f t="shared" si="439"/>
        <v>500</v>
      </c>
      <c r="G1049" s="2">
        <f t="shared" si="439"/>
        <v>500</v>
      </c>
      <c r="H1049" s="2">
        <f>+(C1049-C1042)^2+(D1049-D1042)^2+(E1049-E1042)^2+(F1049-F1042)^2+(G1049-G1042)^2</f>
        <v>0</v>
      </c>
      <c r="J1049" s="23">
        <f>+(SUMPRODUCT(C1044:G1044,C1049:G1049)-$J$4*MIN(H1045:H1047))/($J$4*MIN(H1045:H1047))</f>
        <v>0</v>
      </c>
      <c r="K1049" s="19"/>
      <c r="L1049" s="19"/>
    </row>
    <row r="1050" spans="1:12" x14ac:dyDescent="0.25">
      <c r="J1050" s="2" t="s">
        <v>35</v>
      </c>
      <c r="K1050" s="19"/>
      <c r="L1050" s="19"/>
    </row>
    <row r="1051" spans="1:12" x14ac:dyDescent="0.25">
      <c r="A1051" t="s">
        <v>5</v>
      </c>
      <c r="C1051" s="2">
        <f>+C1049/$C$5</f>
        <v>5</v>
      </c>
      <c r="D1051" s="2">
        <f>+$D$4</f>
        <v>15</v>
      </c>
      <c r="E1051" s="2">
        <f>+$E$4</f>
        <v>9999</v>
      </c>
      <c r="F1051" s="2">
        <f>+$F$4</f>
        <v>15</v>
      </c>
      <c r="G1051" s="2">
        <f>+G1049/$G$5</f>
        <v>5</v>
      </c>
      <c r="K1051" s="19"/>
      <c r="L1051" s="19"/>
    </row>
    <row r="1052" spans="1:12" x14ac:dyDescent="0.25">
      <c r="A1052" t="s">
        <v>6</v>
      </c>
      <c r="C1052" s="2">
        <v>1</v>
      </c>
      <c r="D1052" s="2">
        <v>1</v>
      </c>
      <c r="H1052" s="2">
        <f>+SUMPRODUCT(C1051:G1051,C1052:G1052)</f>
        <v>20</v>
      </c>
      <c r="I1052" s="2">
        <f>+EXP(-$J$3*H1052)</f>
        <v>2.4787521766663585E-3</v>
      </c>
      <c r="J1052" s="2">
        <f>+I1052/I1055*$J$4</f>
        <v>500</v>
      </c>
      <c r="K1052" s="18">
        <f>+K1045+(1/B1055)*(J1052-K1045)</f>
        <v>500</v>
      </c>
      <c r="L1052" s="18">
        <f>+(K1052-K1045)^2</f>
        <v>0</v>
      </c>
    </row>
    <row r="1053" spans="1:12" x14ac:dyDescent="0.25">
      <c r="A1053" t="s">
        <v>7</v>
      </c>
      <c r="C1053" s="2">
        <v>1</v>
      </c>
      <c r="E1053" s="2">
        <v>1</v>
      </c>
      <c r="G1053" s="2">
        <v>1</v>
      </c>
      <c r="H1053" s="2">
        <f>+SUMPRODUCT(C1051:G1051,C1053:G1053)</f>
        <v>10009</v>
      </c>
      <c r="I1053" s="2">
        <f>+EXP(-$J$3*H1053)</f>
        <v>0</v>
      </c>
      <c r="J1053" s="2">
        <f>+I1053/I1055*$J$4</f>
        <v>0</v>
      </c>
      <c r="K1053" s="18">
        <f>+K1046+(1/B1055)*(J1053-K1046)</f>
        <v>0</v>
      </c>
      <c r="L1053" s="18">
        <f t="shared" ref="L1053:L1054" si="440">+(K1053-K1046)^2</f>
        <v>0</v>
      </c>
    </row>
    <row r="1054" spans="1:12" x14ac:dyDescent="0.25">
      <c r="A1054" t="s">
        <v>8</v>
      </c>
      <c r="F1054" s="2">
        <v>1</v>
      </c>
      <c r="G1054" s="2">
        <v>1</v>
      </c>
      <c r="H1054" s="2">
        <f>+SUMPRODUCT(C1051:G1051,C1054:G1054)</f>
        <v>20</v>
      </c>
      <c r="I1054" s="2">
        <f>+EXP(-$J$3*H1054)</f>
        <v>2.4787521766663585E-3</v>
      </c>
      <c r="J1054" s="2">
        <f>+I1054/I1055*$J$4</f>
        <v>500</v>
      </c>
      <c r="K1054" s="18">
        <f>+K1047+(1/B1055)*(J1054-K1047)</f>
        <v>500</v>
      </c>
      <c r="L1054" s="18">
        <f t="shared" si="440"/>
        <v>0</v>
      </c>
    </row>
    <row r="1055" spans="1:12" x14ac:dyDescent="0.25">
      <c r="A1055" t="s">
        <v>9</v>
      </c>
      <c r="B1055">
        <f>+B1048+1</f>
        <v>150</v>
      </c>
      <c r="C1055" s="2">
        <f>+SUMPRODUCT(C1052:C1054,$J1052:$J1054)</f>
        <v>500</v>
      </c>
      <c r="D1055" s="2">
        <f t="shared" ref="D1055:G1055" si="441">+SUMPRODUCT(D1052:D1054,$J1052:$J1054)</f>
        <v>500</v>
      </c>
      <c r="E1055" s="2">
        <f t="shared" si="441"/>
        <v>0</v>
      </c>
      <c r="F1055" s="2">
        <f t="shared" si="441"/>
        <v>500</v>
      </c>
      <c r="G1055" s="2">
        <f t="shared" si="441"/>
        <v>500</v>
      </c>
      <c r="I1055" s="2">
        <f>SUM(I1052:I1054)</f>
        <v>4.957504353332717E-3</v>
      </c>
      <c r="J1055" s="2"/>
      <c r="K1055" s="18"/>
      <c r="L1055" s="18">
        <f>SUM(L1052:L1054)</f>
        <v>0</v>
      </c>
    </row>
    <row r="1056" spans="1:12" x14ac:dyDescent="0.25">
      <c r="A1056" t="s">
        <v>10</v>
      </c>
      <c r="C1056" s="2">
        <f>+C1049+(1/$B1055)*(C1055-C1049)</f>
        <v>500</v>
      </c>
      <c r="D1056" s="2">
        <f t="shared" ref="D1056:G1056" si="442">+D1049+(1/$B1055)*(D1055-D1049)</f>
        <v>500</v>
      </c>
      <c r="E1056" s="2">
        <f t="shared" si="442"/>
        <v>0</v>
      </c>
      <c r="F1056" s="2">
        <f t="shared" si="442"/>
        <v>500</v>
      </c>
      <c r="G1056" s="2">
        <f t="shared" si="442"/>
        <v>500</v>
      </c>
      <c r="H1056" s="2">
        <f>+(C1056-C1049)^2+(D1056-D1049)^2+(E1056-E1049)^2+(F1056-F1049)^2+(G1056-G1049)^2</f>
        <v>0</v>
      </c>
      <c r="J1056" s="23">
        <f>+(SUMPRODUCT(C1051:G1051,C1056:G1056)-$J$4*MIN(H1052:H1054))/($J$4*MIN(H1052:H1054))</f>
        <v>0</v>
      </c>
      <c r="K1056" s="19"/>
      <c r="L1056" s="19"/>
    </row>
    <row r="1057" spans="1:12" x14ac:dyDescent="0.25">
      <c r="J1057" s="2" t="s">
        <v>35</v>
      </c>
      <c r="K1057" s="19"/>
      <c r="L1057" s="19"/>
    </row>
    <row r="1058" spans="1:12" x14ac:dyDescent="0.25">
      <c r="A1058" t="s">
        <v>5</v>
      </c>
      <c r="C1058" s="2">
        <f>+C1056/$C$5</f>
        <v>5</v>
      </c>
      <c r="D1058" s="2">
        <f>+$D$4</f>
        <v>15</v>
      </c>
      <c r="E1058" s="2">
        <f>+$E$4</f>
        <v>9999</v>
      </c>
      <c r="F1058" s="2">
        <f>+$F$4</f>
        <v>15</v>
      </c>
      <c r="G1058" s="2">
        <f>+G1056/$G$5</f>
        <v>5</v>
      </c>
      <c r="K1058" s="19"/>
      <c r="L1058" s="19"/>
    </row>
    <row r="1059" spans="1:12" x14ac:dyDescent="0.25">
      <c r="A1059" t="s">
        <v>6</v>
      </c>
      <c r="C1059" s="2">
        <v>1</v>
      </c>
      <c r="D1059" s="2">
        <v>1</v>
      </c>
      <c r="H1059" s="2">
        <f>+SUMPRODUCT(C1058:G1058,C1059:G1059)</f>
        <v>20</v>
      </c>
      <c r="I1059" s="2">
        <f>+EXP(-$J$3*H1059)</f>
        <v>2.4787521766663585E-3</v>
      </c>
      <c r="J1059" s="2">
        <f>+I1059/I1062*$J$4</f>
        <v>500</v>
      </c>
      <c r="K1059" s="18">
        <f>+K1052+(1/B1062)*(J1059-K1052)</f>
        <v>500</v>
      </c>
      <c r="L1059" s="18">
        <f>+(K1059-K1052)^2</f>
        <v>0</v>
      </c>
    </row>
    <row r="1060" spans="1:12" x14ac:dyDescent="0.25">
      <c r="A1060" t="s">
        <v>7</v>
      </c>
      <c r="C1060" s="2">
        <v>1</v>
      </c>
      <c r="E1060" s="2">
        <v>1</v>
      </c>
      <c r="G1060" s="2">
        <v>1</v>
      </c>
      <c r="H1060" s="2">
        <f>+SUMPRODUCT(C1058:G1058,C1060:G1060)</f>
        <v>10009</v>
      </c>
      <c r="I1060" s="2">
        <f>+EXP(-$J$3*H1060)</f>
        <v>0</v>
      </c>
      <c r="J1060" s="2">
        <f>+I1060/I1062*$J$4</f>
        <v>0</v>
      </c>
      <c r="K1060" s="18">
        <f>+K1053+(1/B1062)*(J1060-K1053)</f>
        <v>0</v>
      </c>
      <c r="L1060" s="18">
        <f t="shared" ref="L1060:L1061" si="443">+(K1060-K1053)^2</f>
        <v>0</v>
      </c>
    </row>
    <row r="1061" spans="1:12" x14ac:dyDescent="0.25">
      <c r="A1061" t="s">
        <v>8</v>
      </c>
      <c r="F1061" s="2">
        <v>1</v>
      </c>
      <c r="G1061" s="2">
        <v>1</v>
      </c>
      <c r="H1061" s="2">
        <f>+SUMPRODUCT(C1058:G1058,C1061:G1061)</f>
        <v>20</v>
      </c>
      <c r="I1061" s="2">
        <f>+EXP(-$J$3*H1061)</f>
        <v>2.4787521766663585E-3</v>
      </c>
      <c r="J1061" s="2">
        <f>+I1061/I1062*$J$4</f>
        <v>500</v>
      </c>
      <c r="K1061" s="18">
        <f>+K1054+(1/B1062)*(J1061-K1054)</f>
        <v>500</v>
      </c>
      <c r="L1061" s="18">
        <f t="shared" si="443"/>
        <v>0</v>
      </c>
    </row>
    <row r="1062" spans="1:12" x14ac:dyDescent="0.25">
      <c r="A1062" t="s">
        <v>9</v>
      </c>
      <c r="B1062">
        <f>+B1055+1</f>
        <v>151</v>
      </c>
      <c r="C1062" s="2">
        <f>+SUMPRODUCT(C1059:C1061,$J1059:$J1061)</f>
        <v>500</v>
      </c>
      <c r="D1062" s="2">
        <f t="shared" ref="D1062:G1062" si="444">+SUMPRODUCT(D1059:D1061,$J1059:$J1061)</f>
        <v>500</v>
      </c>
      <c r="E1062" s="2">
        <f t="shared" si="444"/>
        <v>0</v>
      </c>
      <c r="F1062" s="2">
        <f t="shared" si="444"/>
        <v>500</v>
      </c>
      <c r="G1062" s="2">
        <f t="shared" si="444"/>
        <v>500</v>
      </c>
      <c r="I1062" s="2">
        <f>SUM(I1059:I1061)</f>
        <v>4.957504353332717E-3</v>
      </c>
      <c r="J1062" s="2"/>
      <c r="K1062" s="18"/>
      <c r="L1062" s="18">
        <f>SUM(L1059:L1061)</f>
        <v>0</v>
      </c>
    </row>
    <row r="1063" spans="1:12" x14ac:dyDescent="0.25">
      <c r="A1063" t="s">
        <v>10</v>
      </c>
      <c r="C1063" s="2">
        <f>+C1056+(1/$B1062)*(C1062-C1056)</f>
        <v>500</v>
      </c>
      <c r="D1063" s="2">
        <f t="shared" ref="D1063:G1063" si="445">+D1056+(1/$B1062)*(D1062-D1056)</f>
        <v>500</v>
      </c>
      <c r="E1063" s="2">
        <f t="shared" si="445"/>
        <v>0</v>
      </c>
      <c r="F1063" s="2">
        <f t="shared" si="445"/>
        <v>500</v>
      </c>
      <c r="G1063" s="2">
        <f t="shared" si="445"/>
        <v>500</v>
      </c>
      <c r="H1063" s="2">
        <f>+(C1063-C1056)^2+(D1063-D1056)^2+(E1063-E1056)^2+(F1063-F1056)^2+(G1063-G1056)^2</f>
        <v>0</v>
      </c>
      <c r="J1063" s="23">
        <f>+(SUMPRODUCT(C1058:G1058,C1063:G1063)-$J$4*MIN(H1059:H1061))/($J$4*MIN(H1059:H1061))</f>
        <v>0</v>
      </c>
      <c r="K1063" s="19"/>
      <c r="L1063" s="19"/>
    </row>
    <row r="1064" spans="1:12" x14ac:dyDescent="0.25">
      <c r="J1064" s="2" t="s">
        <v>35</v>
      </c>
      <c r="K1064" s="19"/>
      <c r="L1064" s="19"/>
    </row>
    <row r="1065" spans="1:12" x14ac:dyDescent="0.25">
      <c r="A1065" t="s">
        <v>5</v>
      </c>
      <c r="C1065" s="2">
        <f>+C1063/$C$5</f>
        <v>5</v>
      </c>
      <c r="D1065" s="2">
        <f>+$D$4</f>
        <v>15</v>
      </c>
      <c r="E1065" s="2">
        <f>+$E$4</f>
        <v>9999</v>
      </c>
      <c r="F1065" s="2">
        <f>+$F$4</f>
        <v>15</v>
      </c>
      <c r="G1065" s="2">
        <f>+G1063/$G$5</f>
        <v>5</v>
      </c>
      <c r="J1065" s="2"/>
      <c r="K1065" s="18"/>
      <c r="L1065" s="18"/>
    </row>
    <row r="1066" spans="1:12" x14ac:dyDescent="0.25">
      <c r="A1066" t="s">
        <v>6</v>
      </c>
      <c r="C1066" s="2">
        <v>1</v>
      </c>
      <c r="D1066" s="2">
        <v>1</v>
      </c>
      <c r="H1066" s="2">
        <f>+SUMPRODUCT(C1065:G1065,C1066:G1066)</f>
        <v>20</v>
      </c>
      <c r="I1066" s="2">
        <f>+EXP(-$J$3*H1066)</f>
        <v>2.4787521766663585E-3</v>
      </c>
      <c r="J1066" s="2">
        <f>+I1066/I1069*$J$4</f>
        <v>500</v>
      </c>
      <c r="K1066" s="18">
        <f>+K1059+(1/B1069)*(J1066-K1059)</f>
        <v>500</v>
      </c>
      <c r="L1066" s="18">
        <f>+(K1066-K1059)^2</f>
        <v>0</v>
      </c>
    </row>
    <row r="1067" spans="1:12" x14ac:dyDescent="0.25">
      <c r="A1067" t="s">
        <v>7</v>
      </c>
      <c r="C1067" s="2">
        <v>1</v>
      </c>
      <c r="E1067" s="2">
        <v>1</v>
      </c>
      <c r="G1067" s="2">
        <v>1</v>
      </c>
      <c r="H1067" s="2">
        <f>+SUMPRODUCT(C1065:G1065,C1067:G1067)</f>
        <v>10009</v>
      </c>
      <c r="I1067" s="2">
        <f>+EXP(-$J$3*H1067)</f>
        <v>0</v>
      </c>
      <c r="J1067" s="2">
        <f>+I1067/I1069*$J$4</f>
        <v>0</v>
      </c>
      <c r="K1067" s="18">
        <f>+K1060+(1/B1069)*(J1067-K1060)</f>
        <v>0</v>
      </c>
      <c r="L1067" s="18">
        <f t="shared" ref="L1067:L1068" si="446">+(K1067-K1060)^2</f>
        <v>0</v>
      </c>
    </row>
    <row r="1068" spans="1:12" x14ac:dyDescent="0.25">
      <c r="A1068" t="s">
        <v>8</v>
      </c>
      <c r="F1068" s="2">
        <v>1</v>
      </c>
      <c r="G1068" s="2">
        <v>1</v>
      </c>
      <c r="H1068" s="2">
        <f>+SUMPRODUCT(C1065:G1065,C1068:G1068)</f>
        <v>20</v>
      </c>
      <c r="I1068" s="2">
        <f>+EXP(-$J$3*H1068)</f>
        <v>2.4787521766663585E-3</v>
      </c>
      <c r="J1068" s="2">
        <f>+I1068/I1069*$J$4</f>
        <v>500</v>
      </c>
      <c r="K1068" s="18">
        <f>+K1061+(1/B1069)*(J1068-K1061)</f>
        <v>500</v>
      </c>
      <c r="L1068" s="18">
        <f t="shared" si="446"/>
        <v>0</v>
      </c>
    </row>
    <row r="1069" spans="1:12" x14ac:dyDescent="0.25">
      <c r="A1069" t="s">
        <v>9</v>
      </c>
      <c r="B1069">
        <f>+B1062+1</f>
        <v>152</v>
      </c>
      <c r="C1069" s="2">
        <f>+SUMPRODUCT(C1066:C1068,$J1066:$J1068)</f>
        <v>500</v>
      </c>
      <c r="D1069" s="2">
        <f>+SUMPRODUCT(D1066:D1068,$J1066:$J1068)</f>
        <v>500</v>
      </c>
      <c r="E1069" s="2">
        <f>+SUMPRODUCT(E1066:E1068,$J1066:$J1068)</f>
        <v>0</v>
      </c>
      <c r="F1069" s="2">
        <f>+SUMPRODUCT(F1066:F1068,$J1066:$J1068)</f>
        <v>500</v>
      </c>
      <c r="G1069" s="2">
        <f>+SUMPRODUCT(G1066:G1068,$J1066:$J1068)</f>
        <v>500</v>
      </c>
      <c r="I1069" s="2">
        <f>SUM(I1066:I1068)</f>
        <v>4.957504353332717E-3</v>
      </c>
      <c r="J1069" s="2"/>
      <c r="K1069" s="18"/>
      <c r="L1069" s="18">
        <f>SUM(L1066:L1068)</f>
        <v>0</v>
      </c>
    </row>
    <row r="1070" spans="1:12" x14ac:dyDescent="0.25">
      <c r="A1070" t="s">
        <v>10</v>
      </c>
      <c r="C1070" s="2">
        <f>+C1063+(1/$B1069)*(C1069-C1063)</f>
        <v>500</v>
      </c>
      <c r="D1070" s="2">
        <f t="shared" ref="D1070:G1070" si="447">+D1063+(1/$B1069)*(D1069-D1063)</f>
        <v>500</v>
      </c>
      <c r="E1070" s="2">
        <f t="shared" si="447"/>
        <v>0</v>
      </c>
      <c r="F1070" s="2">
        <f t="shared" si="447"/>
        <v>500</v>
      </c>
      <c r="G1070" s="2">
        <f t="shared" si="447"/>
        <v>500</v>
      </c>
      <c r="H1070" s="2">
        <f>+(C1070-C1063)^2+(D1070-D1063)^2+(E1070-E1063)^2+(F1070-F1063)^2+(G1070-G1063)^2</f>
        <v>0</v>
      </c>
      <c r="J1070" s="23">
        <f>+(SUMPRODUCT(C1065:G1065,C1070:G1070)-$J$4*MIN(H1066:H1068))/($J$4*MIN(H1066:H1068))</f>
        <v>0</v>
      </c>
      <c r="K1070" s="19"/>
      <c r="L1070" s="19"/>
    </row>
    <row r="1071" spans="1:12" x14ac:dyDescent="0.25">
      <c r="J1071" s="2" t="s">
        <v>35</v>
      </c>
      <c r="K1071" s="19"/>
      <c r="L1071" s="19"/>
    </row>
    <row r="1072" spans="1:12" x14ac:dyDescent="0.25">
      <c r="A1072" t="s">
        <v>5</v>
      </c>
      <c r="C1072" s="2">
        <f>+C1070/$C$5</f>
        <v>5</v>
      </c>
      <c r="D1072" s="2">
        <f>+$D$4</f>
        <v>15</v>
      </c>
      <c r="E1072" s="2">
        <f>+$E$4</f>
        <v>9999</v>
      </c>
      <c r="F1072" s="2">
        <f>+$F$4</f>
        <v>15</v>
      </c>
      <c r="G1072" s="2">
        <f>+G1070/$G$5</f>
        <v>5</v>
      </c>
      <c r="K1072" s="19"/>
      <c r="L1072" s="19"/>
    </row>
    <row r="1073" spans="1:12" x14ac:dyDescent="0.25">
      <c r="A1073" t="s">
        <v>6</v>
      </c>
      <c r="C1073" s="2">
        <v>1</v>
      </c>
      <c r="D1073" s="2">
        <v>1</v>
      </c>
      <c r="H1073" s="2">
        <f>+SUMPRODUCT(C1072:G1072,C1073:G1073)</f>
        <v>20</v>
      </c>
      <c r="I1073" s="2">
        <f>+EXP(-$J$3*H1073)</f>
        <v>2.4787521766663585E-3</v>
      </c>
      <c r="J1073" s="2">
        <f>+I1073/I1076*$J$4</f>
        <v>500</v>
      </c>
      <c r="K1073" s="18">
        <f>+K1066+(1/B1076)*(J1073-K1066)</f>
        <v>500</v>
      </c>
      <c r="L1073" s="18">
        <f>+(K1073-K1066)^2</f>
        <v>0</v>
      </c>
    </row>
    <row r="1074" spans="1:12" x14ac:dyDescent="0.25">
      <c r="A1074" t="s">
        <v>7</v>
      </c>
      <c r="C1074" s="2">
        <v>1</v>
      </c>
      <c r="E1074" s="2">
        <v>1</v>
      </c>
      <c r="G1074" s="2">
        <v>1</v>
      </c>
      <c r="H1074" s="2">
        <f>+SUMPRODUCT(C1072:G1072,C1074:G1074)</f>
        <v>10009</v>
      </c>
      <c r="I1074" s="2">
        <f>+EXP(-$J$3*H1074)</f>
        <v>0</v>
      </c>
      <c r="J1074" s="2">
        <f>+I1074/I1076*$J$4</f>
        <v>0</v>
      </c>
      <c r="K1074" s="18">
        <f>+K1067+(1/B1076)*(J1074-K1067)</f>
        <v>0</v>
      </c>
      <c r="L1074" s="18">
        <f t="shared" ref="L1074:L1075" si="448">+(K1074-K1067)^2</f>
        <v>0</v>
      </c>
    </row>
    <row r="1075" spans="1:12" x14ac:dyDescent="0.25">
      <c r="A1075" t="s">
        <v>8</v>
      </c>
      <c r="F1075" s="2">
        <v>1</v>
      </c>
      <c r="G1075" s="2">
        <v>1</v>
      </c>
      <c r="H1075" s="2">
        <f>+SUMPRODUCT(C1072:G1072,C1075:G1075)</f>
        <v>20</v>
      </c>
      <c r="I1075" s="2">
        <f>+EXP(-$J$3*H1075)</f>
        <v>2.4787521766663585E-3</v>
      </c>
      <c r="J1075" s="2">
        <f>+I1075/I1076*$J$4</f>
        <v>500</v>
      </c>
      <c r="K1075" s="18">
        <f>+K1068+(1/B1076)*(J1075-K1068)</f>
        <v>500</v>
      </c>
      <c r="L1075" s="18">
        <f t="shared" si="448"/>
        <v>0</v>
      </c>
    </row>
    <row r="1076" spans="1:12" x14ac:dyDescent="0.25">
      <c r="A1076" t="s">
        <v>9</v>
      </c>
      <c r="B1076">
        <f>+B1069+1</f>
        <v>153</v>
      </c>
      <c r="C1076" s="2">
        <f>+SUMPRODUCT(C1073:C1075,$J1073:$J1075)</f>
        <v>500</v>
      </c>
      <c r="D1076" s="2">
        <f t="shared" ref="D1076:G1076" si="449">+SUMPRODUCT(D1073:D1075,$J1073:$J1075)</f>
        <v>500</v>
      </c>
      <c r="E1076" s="2">
        <f t="shared" si="449"/>
        <v>0</v>
      </c>
      <c r="F1076" s="2">
        <f t="shared" si="449"/>
        <v>500</v>
      </c>
      <c r="G1076" s="2">
        <f t="shared" si="449"/>
        <v>500</v>
      </c>
      <c r="I1076" s="2">
        <f>SUM(I1073:I1075)</f>
        <v>4.957504353332717E-3</v>
      </c>
      <c r="J1076" s="2"/>
      <c r="K1076" s="18"/>
      <c r="L1076" s="18">
        <f>SUM(L1073:L1075)</f>
        <v>0</v>
      </c>
    </row>
    <row r="1077" spans="1:12" x14ac:dyDescent="0.25">
      <c r="A1077" t="s">
        <v>10</v>
      </c>
      <c r="C1077" s="2">
        <f>+C1070+(1/$B1076)*(C1076-C1070)</f>
        <v>500</v>
      </c>
      <c r="D1077" s="2">
        <f t="shared" ref="D1077:G1077" si="450">+D1070+(1/$B1076)*(D1076-D1070)</f>
        <v>500</v>
      </c>
      <c r="E1077" s="2">
        <f t="shared" si="450"/>
        <v>0</v>
      </c>
      <c r="F1077" s="2">
        <f t="shared" si="450"/>
        <v>500</v>
      </c>
      <c r="G1077" s="2">
        <f t="shared" si="450"/>
        <v>500</v>
      </c>
      <c r="H1077" s="2">
        <f>+(C1077-C1070)^2+(D1077-D1070)^2+(E1077-E1070)^2+(F1077-F1070)^2+(G1077-G1070)^2</f>
        <v>0</v>
      </c>
      <c r="J1077" s="23">
        <f>+(SUMPRODUCT(C1072:G1072,C1077:G1077)-$J$4*MIN(H1073:H1075))/($J$4*MIN(H1073:H1075))</f>
        <v>0</v>
      </c>
      <c r="K1077" s="19"/>
      <c r="L1077" s="19"/>
    </row>
    <row r="1078" spans="1:12" x14ac:dyDescent="0.25">
      <c r="J1078" s="2" t="s">
        <v>35</v>
      </c>
      <c r="K1078" s="19"/>
      <c r="L1078" s="19"/>
    </row>
    <row r="1079" spans="1:12" x14ac:dyDescent="0.25">
      <c r="A1079" t="s">
        <v>5</v>
      </c>
      <c r="C1079" s="2">
        <f>+C1077/$C$5</f>
        <v>5</v>
      </c>
      <c r="D1079" s="2">
        <f>+$D$4</f>
        <v>15</v>
      </c>
      <c r="E1079" s="2">
        <f>+$E$4</f>
        <v>9999</v>
      </c>
      <c r="F1079" s="2">
        <f>+$F$4</f>
        <v>15</v>
      </c>
      <c r="G1079" s="2">
        <f>+G1077/$G$5</f>
        <v>5</v>
      </c>
      <c r="K1079" s="19"/>
      <c r="L1079" s="19"/>
    </row>
    <row r="1080" spans="1:12" x14ac:dyDescent="0.25">
      <c r="A1080" t="s">
        <v>6</v>
      </c>
      <c r="C1080" s="2">
        <v>1</v>
      </c>
      <c r="D1080" s="2">
        <v>1</v>
      </c>
      <c r="H1080" s="2">
        <f>+SUMPRODUCT(C1079:G1079,C1080:G1080)</f>
        <v>20</v>
      </c>
      <c r="I1080" s="2">
        <f>+EXP(-$J$3*H1080)</f>
        <v>2.4787521766663585E-3</v>
      </c>
      <c r="J1080" s="2">
        <f>+I1080/I1083*$J$4</f>
        <v>500</v>
      </c>
      <c r="K1080" s="18">
        <f>+K1073+(1/B1083)*(J1080-K1073)</f>
        <v>500</v>
      </c>
      <c r="L1080" s="18">
        <f>+(K1080-K1073)^2</f>
        <v>0</v>
      </c>
    </row>
    <row r="1081" spans="1:12" x14ac:dyDescent="0.25">
      <c r="A1081" t="s">
        <v>7</v>
      </c>
      <c r="C1081" s="2">
        <v>1</v>
      </c>
      <c r="E1081" s="2">
        <v>1</v>
      </c>
      <c r="G1081" s="2">
        <v>1</v>
      </c>
      <c r="H1081" s="2">
        <f>+SUMPRODUCT(C1079:G1079,C1081:G1081)</f>
        <v>10009</v>
      </c>
      <c r="I1081" s="2">
        <f>+EXP(-$J$3*H1081)</f>
        <v>0</v>
      </c>
      <c r="J1081" s="2">
        <f>+I1081/I1083*$J$4</f>
        <v>0</v>
      </c>
      <c r="K1081" s="18">
        <f>+K1074+(1/B1083)*(J1081-K1074)</f>
        <v>0</v>
      </c>
      <c r="L1081" s="18">
        <f t="shared" ref="L1081:L1082" si="451">+(K1081-K1074)^2</f>
        <v>0</v>
      </c>
    </row>
    <row r="1082" spans="1:12" x14ac:dyDescent="0.25">
      <c r="A1082" t="s">
        <v>8</v>
      </c>
      <c r="F1082" s="2">
        <v>1</v>
      </c>
      <c r="G1082" s="2">
        <v>1</v>
      </c>
      <c r="H1082" s="2">
        <f>+SUMPRODUCT(C1079:G1079,C1082:G1082)</f>
        <v>20</v>
      </c>
      <c r="I1082" s="2">
        <f>+EXP(-$J$3*H1082)</f>
        <v>2.4787521766663585E-3</v>
      </c>
      <c r="J1082" s="2">
        <f>+I1082/I1083*$J$4</f>
        <v>500</v>
      </c>
      <c r="K1082" s="18">
        <f>+K1075+(1/B1083)*(J1082-K1075)</f>
        <v>500</v>
      </c>
      <c r="L1082" s="18">
        <f t="shared" si="451"/>
        <v>0</v>
      </c>
    </row>
    <row r="1083" spans="1:12" x14ac:dyDescent="0.25">
      <c r="A1083" t="s">
        <v>9</v>
      </c>
      <c r="B1083">
        <f>+B1076+1</f>
        <v>154</v>
      </c>
      <c r="C1083" s="2">
        <f>+SUMPRODUCT(C1080:C1082,$J1080:$J1082)</f>
        <v>500</v>
      </c>
      <c r="D1083" s="2">
        <f t="shared" ref="D1083:G1083" si="452">+SUMPRODUCT(D1080:D1082,$J1080:$J1082)</f>
        <v>500</v>
      </c>
      <c r="E1083" s="2">
        <f t="shared" si="452"/>
        <v>0</v>
      </c>
      <c r="F1083" s="2">
        <f t="shared" si="452"/>
        <v>500</v>
      </c>
      <c r="G1083" s="2">
        <f t="shared" si="452"/>
        <v>500</v>
      </c>
      <c r="I1083" s="2">
        <f>SUM(I1080:I1082)</f>
        <v>4.957504353332717E-3</v>
      </c>
      <c r="J1083" s="2"/>
      <c r="K1083" s="18"/>
      <c r="L1083" s="18">
        <f>SUM(L1080:L1082)</f>
        <v>0</v>
      </c>
    </row>
    <row r="1084" spans="1:12" x14ac:dyDescent="0.25">
      <c r="A1084" t="s">
        <v>10</v>
      </c>
      <c r="C1084" s="2">
        <f>+C1077+(1/$B1083)*(C1083-C1077)</f>
        <v>500</v>
      </c>
      <c r="D1084" s="2">
        <f t="shared" ref="D1084:G1084" si="453">+D1077+(1/$B1083)*(D1083-D1077)</f>
        <v>500</v>
      </c>
      <c r="E1084" s="2">
        <f t="shared" si="453"/>
        <v>0</v>
      </c>
      <c r="F1084" s="2">
        <f t="shared" si="453"/>
        <v>500</v>
      </c>
      <c r="G1084" s="2">
        <f t="shared" si="453"/>
        <v>500</v>
      </c>
      <c r="H1084" s="2">
        <f>+(C1084-C1077)^2+(D1084-D1077)^2+(E1084-E1077)^2+(F1084-F1077)^2+(G1084-G1077)^2</f>
        <v>0</v>
      </c>
      <c r="J1084" s="23">
        <f>+(SUMPRODUCT(C1079:G1079,C1084:G1084)-$J$4*MIN(H1080:H1082))/($J$4*MIN(H1080:H1082))</f>
        <v>0</v>
      </c>
      <c r="K1084" s="19"/>
      <c r="L1084" s="19"/>
    </row>
    <row r="1085" spans="1:12" x14ac:dyDescent="0.25">
      <c r="J1085" s="2" t="s">
        <v>35</v>
      </c>
      <c r="K1085" s="19"/>
      <c r="L1085" s="19"/>
    </row>
    <row r="1086" spans="1:12" x14ac:dyDescent="0.25">
      <c r="A1086" t="s">
        <v>5</v>
      </c>
      <c r="C1086" s="2">
        <f>+C1084/$C$5</f>
        <v>5</v>
      </c>
      <c r="D1086" s="2">
        <f>+$D$4</f>
        <v>15</v>
      </c>
      <c r="E1086" s="2">
        <f>+$E$4</f>
        <v>9999</v>
      </c>
      <c r="F1086" s="2">
        <f>+$F$4</f>
        <v>15</v>
      </c>
      <c r="G1086" s="2">
        <f>+G1084/$G$5</f>
        <v>5</v>
      </c>
      <c r="K1086" s="19"/>
      <c r="L1086" s="19"/>
    </row>
    <row r="1087" spans="1:12" x14ac:dyDescent="0.25">
      <c r="A1087" t="s">
        <v>6</v>
      </c>
      <c r="C1087" s="2">
        <v>1</v>
      </c>
      <c r="D1087" s="2">
        <v>1</v>
      </c>
      <c r="H1087" s="2">
        <f>+SUMPRODUCT(C1086:G1086,C1087:G1087)</f>
        <v>20</v>
      </c>
      <c r="I1087" s="2">
        <f>+EXP(-$J$3*H1087)</f>
        <v>2.4787521766663585E-3</v>
      </c>
      <c r="J1087" s="2">
        <f>+I1087/I1090*$J$4</f>
        <v>500</v>
      </c>
      <c r="K1087" s="18">
        <f>+K1080+(1/B1090)*(J1087-K1080)</f>
        <v>500</v>
      </c>
      <c r="L1087" s="18">
        <f>+(K1087-K1080)^2</f>
        <v>0</v>
      </c>
    </row>
    <row r="1088" spans="1:12" x14ac:dyDescent="0.25">
      <c r="A1088" t="s">
        <v>7</v>
      </c>
      <c r="C1088" s="2">
        <v>1</v>
      </c>
      <c r="E1088" s="2">
        <v>1</v>
      </c>
      <c r="G1088" s="2">
        <v>1</v>
      </c>
      <c r="H1088" s="2">
        <f>+SUMPRODUCT(C1086:G1086,C1088:G1088)</f>
        <v>10009</v>
      </c>
      <c r="I1088" s="2">
        <f>+EXP(-$J$3*H1088)</f>
        <v>0</v>
      </c>
      <c r="J1088" s="2">
        <f>+I1088/I1090*$J$4</f>
        <v>0</v>
      </c>
      <c r="K1088" s="18">
        <f>+K1081+(1/B1090)*(J1088-K1081)</f>
        <v>0</v>
      </c>
      <c r="L1088" s="18">
        <f t="shared" ref="L1088:L1089" si="454">+(K1088-K1081)^2</f>
        <v>0</v>
      </c>
    </row>
    <row r="1089" spans="1:12" x14ac:dyDescent="0.25">
      <c r="A1089" t="s">
        <v>8</v>
      </c>
      <c r="F1089" s="2">
        <v>1</v>
      </c>
      <c r="G1089" s="2">
        <v>1</v>
      </c>
      <c r="H1089" s="2">
        <f>+SUMPRODUCT(C1086:G1086,C1089:G1089)</f>
        <v>20</v>
      </c>
      <c r="I1089" s="2">
        <f>+EXP(-$J$3*H1089)</f>
        <v>2.4787521766663585E-3</v>
      </c>
      <c r="J1089" s="2">
        <f>+I1089/I1090*$J$4</f>
        <v>500</v>
      </c>
      <c r="K1089" s="18">
        <f>+K1082+(1/B1090)*(J1089-K1082)</f>
        <v>500</v>
      </c>
      <c r="L1089" s="18">
        <f t="shared" si="454"/>
        <v>0</v>
      </c>
    </row>
    <row r="1090" spans="1:12" x14ac:dyDescent="0.25">
      <c r="A1090" t="s">
        <v>9</v>
      </c>
      <c r="B1090">
        <f>+B1083+1</f>
        <v>155</v>
      </c>
      <c r="C1090" s="2">
        <f>+SUMPRODUCT(C1087:C1089,$J1087:$J1089)</f>
        <v>500</v>
      </c>
      <c r="D1090" s="2">
        <f t="shared" ref="D1090:G1090" si="455">+SUMPRODUCT(D1087:D1089,$J1087:$J1089)</f>
        <v>500</v>
      </c>
      <c r="E1090" s="2">
        <f t="shared" si="455"/>
        <v>0</v>
      </c>
      <c r="F1090" s="2">
        <f t="shared" si="455"/>
        <v>500</v>
      </c>
      <c r="G1090" s="2">
        <f t="shared" si="455"/>
        <v>500</v>
      </c>
      <c r="I1090" s="2">
        <f>SUM(I1087:I1089)</f>
        <v>4.957504353332717E-3</v>
      </c>
      <c r="J1090" s="2"/>
      <c r="K1090" s="18"/>
      <c r="L1090" s="18">
        <f>SUM(L1087:L1089)</f>
        <v>0</v>
      </c>
    </row>
    <row r="1091" spans="1:12" x14ac:dyDescent="0.25">
      <c r="A1091" t="s">
        <v>10</v>
      </c>
      <c r="C1091" s="2">
        <f>+C1084+(1/$B1090)*(C1090-C1084)</f>
        <v>500</v>
      </c>
      <c r="D1091" s="2">
        <f t="shared" ref="D1091:G1091" si="456">+D1084+(1/$B1090)*(D1090-D1084)</f>
        <v>500</v>
      </c>
      <c r="E1091" s="2">
        <f t="shared" si="456"/>
        <v>0</v>
      </c>
      <c r="F1091" s="2">
        <f t="shared" si="456"/>
        <v>500</v>
      </c>
      <c r="G1091" s="2">
        <f t="shared" si="456"/>
        <v>500</v>
      </c>
      <c r="H1091" s="2">
        <f>+(C1091-C1084)^2+(D1091-D1084)^2+(E1091-E1084)^2+(F1091-F1084)^2+(G1091-G1084)^2</f>
        <v>0</v>
      </c>
      <c r="J1091" s="23">
        <f>+(SUMPRODUCT(C1086:G1086,C1091:G1091)-$J$4*MIN(H1087:H1089))/($J$4*MIN(H1087:H1089))</f>
        <v>0</v>
      </c>
      <c r="K1091" s="19"/>
      <c r="L1091" s="19"/>
    </row>
    <row r="1092" spans="1:12" x14ac:dyDescent="0.25">
      <c r="J1092" s="2" t="s">
        <v>35</v>
      </c>
      <c r="K1092" s="19"/>
      <c r="L1092" s="19"/>
    </row>
    <row r="1093" spans="1:12" x14ac:dyDescent="0.25">
      <c r="A1093" t="s">
        <v>5</v>
      </c>
      <c r="C1093" s="2">
        <f>+C1091/$C$5</f>
        <v>5</v>
      </c>
      <c r="D1093" s="2">
        <f>+$D$4</f>
        <v>15</v>
      </c>
      <c r="E1093" s="2">
        <f>+$E$4</f>
        <v>9999</v>
      </c>
      <c r="F1093" s="2">
        <f>+$F$4</f>
        <v>15</v>
      </c>
      <c r="G1093" s="2">
        <f>+G1091/$G$5</f>
        <v>5</v>
      </c>
      <c r="K1093" s="19"/>
      <c r="L1093" s="19"/>
    </row>
    <row r="1094" spans="1:12" x14ac:dyDescent="0.25">
      <c r="A1094" t="s">
        <v>6</v>
      </c>
      <c r="C1094" s="2">
        <v>1</v>
      </c>
      <c r="D1094" s="2">
        <v>1</v>
      </c>
      <c r="H1094" s="2">
        <f>+SUMPRODUCT(C1093:G1093,C1094:G1094)</f>
        <v>20</v>
      </c>
      <c r="I1094" s="2">
        <f>+EXP(-$J$3*H1094)</f>
        <v>2.4787521766663585E-3</v>
      </c>
      <c r="J1094" s="2">
        <f>+I1094/I1097*$J$4</f>
        <v>500</v>
      </c>
      <c r="K1094" s="18">
        <f>+K1087+(1/B1097)*(J1094-K1087)</f>
        <v>500</v>
      </c>
      <c r="L1094" s="18">
        <f>+(K1094-K1087)^2</f>
        <v>0</v>
      </c>
    </row>
    <row r="1095" spans="1:12" x14ac:dyDescent="0.25">
      <c r="A1095" t="s">
        <v>7</v>
      </c>
      <c r="C1095" s="2">
        <v>1</v>
      </c>
      <c r="E1095" s="2">
        <v>1</v>
      </c>
      <c r="G1095" s="2">
        <v>1</v>
      </c>
      <c r="H1095" s="2">
        <f>+SUMPRODUCT(C1093:G1093,C1095:G1095)</f>
        <v>10009</v>
      </c>
      <c r="I1095" s="2">
        <f>+EXP(-$J$3*H1095)</f>
        <v>0</v>
      </c>
      <c r="J1095" s="2">
        <f>+I1095/I1097*$J$4</f>
        <v>0</v>
      </c>
      <c r="K1095" s="18">
        <f>+K1088+(1/B1097)*(J1095-K1088)</f>
        <v>0</v>
      </c>
      <c r="L1095" s="18">
        <f t="shared" ref="L1095:L1096" si="457">+(K1095-K1088)^2</f>
        <v>0</v>
      </c>
    </row>
    <row r="1096" spans="1:12" x14ac:dyDescent="0.25">
      <c r="A1096" t="s">
        <v>8</v>
      </c>
      <c r="F1096" s="2">
        <v>1</v>
      </c>
      <c r="G1096" s="2">
        <v>1</v>
      </c>
      <c r="H1096" s="2">
        <f>+SUMPRODUCT(C1093:G1093,C1096:G1096)</f>
        <v>20</v>
      </c>
      <c r="I1096" s="2">
        <f>+EXP(-$J$3*H1096)</f>
        <v>2.4787521766663585E-3</v>
      </c>
      <c r="J1096" s="2">
        <f>+I1096/I1097*$J$4</f>
        <v>500</v>
      </c>
      <c r="K1096" s="18">
        <f>+K1089+(1/B1097)*(J1096-K1089)</f>
        <v>500</v>
      </c>
      <c r="L1096" s="18">
        <f t="shared" si="457"/>
        <v>0</v>
      </c>
    </row>
    <row r="1097" spans="1:12" x14ac:dyDescent="0.25">
      <c r="A1097" t="s">
        <v>9</v>
      </c>
      <c r="B1097">
        <f>+B1090+1</f>
        <v>156</v>
      </c>
      <c r="C1097" s="2">
        <f>+SUMPRODUCT(C1094:C1096,$J1094:$J1096)</f>
        <v>500</v>
      </c>
      <c r="D1097" s="2">
        <f t="shared" ref="D1097:G1097" si="458">+SUMPRODUCT(D1094:D1096,$J1094:$J1096)</f>
        <v>500</v>
      </c>
      <c r="E1097" s="2">
        <f t="shared" si="458"/>
        <v>0</v>
      </c>
      <c r="F1097" s="2">
        <f t="shared" si="458"/>
        <v>500</v>
      </c>
      <c r="G1097" s="2">
        <f t="shared" si="458"/>
        <v>500</v>
      </c>
      <c r="I1097" s="2">
        <f>SUM(I1094:I1096)</f>
        <v>4.957504353332717E-3</v>
      </c>
      <c r="J1097" s="2"/>
      <c r="K1097" s="18"/>
      <c r="L1097" s="18">
        <f>SUM(L1094:L1096)</f>
        <v>0</v>
      </c>
    </row>
    <row r="1098" spans="1:12" x14ac:dyDescent="0.25">
      <c r="A1098" t="s">
        <v>10</v>
      </c>
      <c r="C1098" s="2">
        <f>+C1091+(1/$B1097)*(C1097-C1091)</f>
        <v>500</v>
      </c>
      <c r="D1098" s="2">
        <f t="shared" ref="D1098:G1098" si="459">+D1091+(1/$B1097)*(D1097-D1091)</f>
        <v>500</v>
      </c>
      <c r="E1098" s="2">
        <f t="shared" si="459"/>
        <v>0</v>
      </c>
      <c r="F1098" s="2">
        <f t="shared" si="459"/>
        <v>500</v>
      </c>
      <c r="G1098" s="2">
        <f t="shared" si="459"/>
        <v>500</v>
      </c>
      <c r="H1098" s="2">
        <f>+(C1098-C1091)^2+(D1098-D1091)^2+(E1098-E1091)^2+(F1098-F1091)^2+(G1098-G1091)^2</f>
        <v>0</v>
      </c>
      <c r="J1098" s="23">
        <f>+(SUMPRODUCT(C1093:G1093,C1098:G1098)-$J$4*MIN(H1094:H1096))/($J$4*MIN(H1094:H1096))</f>
        <v>0</v>
      </c>
      <c r="K1098" s="19"/>
      <c r="L1098" s="19"/>
    </row>
    <row r="1099" spans="1:12" x14ac:dyDescent="0.25">
      <c r="J1099" s="2" t="s">
        <v>35</v>
      </c>
      <c r="K1099" s="19"/>
      <c r="L1099" s="19"/>
    </row>
    <row r="1100" spans="1:12" x14ac:dyDescent="0.25">
      <c r="A1100" t="s">
        <v>5</v>
      </c>
      <c r="C1100" s="2">
        <f>+C1098/$C$5</f>
        <v>5</v>
      </c>
      <c r="D1100" s="2">
        <f>+$D$4</f>
        <v>15</v>
      </c>
      <c r="E1100" s="2">
        <f>+$E$4</f>
        <v>9999</v>
      </c>
      <c r="F1100" s="2">
        <f>+$F$4</f>
        <v>15</v>
      </c>
      <c r="G1100" s="2">
        <f>+G1098/$G$5</f>
        <v>5</v>
      </c>
      <c r="K1100" s="19"/>
      <c r="L1100" s="19"/>
    </row>
    <row r="1101" spans="1:12" x14ac:dyDescent="0.25">
      <c r="A1101" t="s">
        <v>6</v>
      </c>
      <c r="C1101" s="2">
        <v>1</v>
      </c>
      <c r="D1101" s="2">
        <v>1</v>
      </c>
      <c r="H1101" s="2">
        <f>+SUMPRODUCT(C1100:G1100,C1101:G1101)</f>
        <v>20</v>
      </c>
      <c r="I1101" s="2">
        <f>+EXP(-$J$3*H1101)</f>
        <v>2.4787521766663585E-3</v>
      </c>
      <c r="J1101" s="2">
        <f>+I1101/I1104*$J$4</f>
        <v>500</v>
      </c>
      <c r="K1101" s="18">
        <f>+K1094+(1/B1104)*(J1101-K1094)</f>
        <v>500</v>
      </c>
      <c r="L1101" s="18">
        <f>+(K1101-K1094)^2</f>
        <v>0</v>
      </c>
    </row>
    <row r="1102" spans="1:12" x14ac:dyDescent="0.25">
      <c r="A1102" t="s">
        <v>7</v>
      </c>
      <c r="C1102" s="2">
        <v>1</v>
      </c>
      <c r="E1102" s="2">
        <v>1</v>
      </c>
      <c r="G1102" s="2">
        <v>1</v>
      </c>
      <c r="H1102" s="2">
        <f>+SUMPRODUCT(C1100:G1100,C1102:G1102)</f>
        <v>10009</v>
      </c>
      <c r="I1102" s="2">
        <f>+EXP(-$J$3*H1102)</f>
        <v>0</v>
      </c>
      <c r="J1102" s="2">
        <f>+I1102/I1104*$J$4</f>
        <v>0</v>
      </c>
      <c r="K1102" s="18">
        <f>+K1095+(1/B1104)*(J1102-K1095)</f>
        <v>0</v>
      </c>
      <c r="L1102" s="18">
        <f t="shared" ref="L1102:L1103" si="460">+(K1102-K1095)^2</f>
        <v>0</v>
      </c>
    </row>
    <row r="1103" spans="1:12" x14ac:dyDescent="0.25">
      <c r="A1103" t="s">
        <v>8</v>
      </c>
      <c r="F1103" s="2">
        <v>1</v>
      </c>
      <c r="G1103" s="2">
        <v>1</v>
      </c>
      <c r="H1103" s="2">
        <f>+SUMPRODUCT(C1100:G1100,C1103:G1103)</f>
        <v>20</v>
      </c>
      <c r="I1103" s="2">
        <f>+EXP(-$J$3*H1103)</f>
        <v>2.4787521766663585E-3</v>
      </c>
      <c r="J1103" s="2">
        <f>+I1103/I1104*$J$4</f>
        <v>500</v>
      </c>
      <c r="K1103" s="18">
        <f>+K1096+(1/B1104)*(J1103-K1096)</f>
        <v>500</v>
      </c>
      <c r="L1103" s="18">
        <f t="shared" si="460"/>
        <v>0</v>
      </c>
    </row>
    <row r="1104" spans="1:12" x14ac:dyDescent="0.25">
      <c r="A1104" t="s">
        <v>9</v>
      </c>
      <c r="B1104">
        <f>+B1097+1</f>
        <v>157</v>
      </c>
      <c r="C1104" s="2">
        <f>+SUMPRODUCT(C1101:C1103,$J1101:$J1103)</f>
        <v>500</v>
      </c>
      <c r="D1104" s="2">
        <f t="shared" ref="D1104:G1104" si="461">+SUMPRODUCT(D1101:D1103,$J1101:$J1103)</f>
        <v>500</v>
      </c>
      <c r="E1104" s="2">
        <f t="shared" si="461"/>
        <v>0</v>
      </c>
      <c r="F1104" s="2">
        <f t="shared" si="461"/>
        <v>500</v>
      </c>
      <c r="G1104" s="2">
        <f t="shared" si="461"/>
        <v>500</v>
      </c>
      <c r="I1104" s="2">
        <f>SUM(I1101:I1103)</f>
        <v>4.957504353332717E-3</v>
      </c>
      <c r="J1104" s="2"/>
      <c r="K1104" s="18"/>
      <c r="L1104" s="18">
        <f>SUM(L1101:L1103)</f>
        <v>0</v>
      </c>
    </row>
    <row r="1105" spans="1:12" x14ac:dyDescent="0.25">
      <c r="A1105" t="s">
        <v>10</v>
      </c>
      <c r="C1105" s="2">
        <f>+C1098+(1/$B1104)*(C1104-C1098)</f>
        <v>500</v>
      </c>
      <c r="D1105" s="2">
        <f t="shared" ref="D1105:G1105" si="462">+D1098+(1/$B1104)*(D1104-D1098)</f>
        <v>500</v>
      </c>
      <c r="E1105" s="2">
        <f t="shared" si="462"/>
        <v>0</v>
      </c>
      <c r="F1105" s="2">
        <f t="shared" si="462"/>
        <v>500</v>
      </c>
      <c r="G1105" s="2">
        <f t="shared" si="462"/>
        <v>500</v>
      </c>
      <c r="H1105" s="2">
        <f>+(C1105-C1098)^2+(D1105-D1098)^2+(E1105-E1098)^2+(F1105-F1098)^2+(G1105-G1098)^2</f>
        <v>0</v>
      </c>
      <c r="J1105" s="23">
        <f>+(SUMPRODUCT(C1100:G1100,C1105:G1105)-$J$4*MIN(H1101:H1103))/($J$4*MIN(H1101:H1103))</f>
        <v>0</v>
      </c>
      <c r="K1105" s="19"/>
      <c r="L1105" s="19"/>
    </row>
    <row r="1106" spans="1:12" x14ac:dyDescent="0.25">
      <c r="J1106" s="2" t="s">
        <v>35</v>
      </c>
      <c r="K1106" s="19"/>
      <c r="L1106" s="19"/>
    </row>
    <row r="1107" spans="1:12" x14ac:dyDescent="0.25">
      <c r="A1107" t="s">
        <v>5</v>
      </c>
      <c r="C1107" s="2">
        <f>+C1105/$C$5</f>
        <v>5</v>
      </c>
      <c r="D1107" s="2">
        <f>+$D$4</f>
        <v>15</v>
      </c>
      <c r="E1107" s="2">
        <f>+$E$4</f>
        <v>9999</v>
      </c>
      <c r="F1107" s="2">
        <f>+$F$4</f>
        <v>15</v>
      </c>
      <c r="G1107" s="2">
        <f>+G1105/$G$5</f>
        <v>5</v>
      </c>
      <c r="K1107" s="19"/>
      <c r="L1107" s="19"/>
    </row>
    <row r="1108" spans="1:12" x14ac:dyDescent="0.25">
      <c r="A1108" t="s">
        <v>6</v>
      </c>
      <c r="C1108" s="2">
        <v>1</v>
      </c>
      <c r="D1108" s="2">
        <v>1</v>
      </c>
      <c r="H1108" s="2">
        <f>+SUMPRODUCT(C1107:G1107,C1108:G1108)</f>
        <v>20</v>
      </c>
      <c r="I1108" s="2">
        <f>+EXP(-$J$3*H1108)</f>
        <v>2.4787521766663585E-3</v>
      </c>
      <c r="J1108" s="2">
        <f>+I1108/I1111*$J$4</f>
        <v>500</v>
      </c>
      <c r="K1108" s="18">
        <f>+K1101+(1/B1111)*(J1108-K1101)</f>
        <v>500</v>
      </c>
      <c r="L1108" s="18">
        <f>+(K1108-K1101)^2</f>
        <v>0</v>
      </c>
    </row>
    <row r="1109" spans="1:12" x14ac:dyDescent="0.25">
      <c r="A1109" t="s">
        <v>7</v>
      </c>
      <c r="C1109" s="2">
        <v>1</v>
      </c>
      <c r="E1109" s="2">
        <v>1</v>
      </c>
      <c r="G1109" s="2">
        <v>1</v>
      </c>
      <c r="H1109" s="2">
        <f>+SUMPRODUCT(C1107:G1107,C1109:G1109)</f>
        <v>10009</v>
      </c>
      <c r="I1109" s="2">
        <f>+EXP(-$J$3*H1109)</f>
        <v>0</v>
      </c>
      <c r="J1109" s="2">
        <f>+I1109/I1111*$J$4</f>
        <v>0</v>
      </c>
      <c r="K1109" s="18">
        <f>+K1102+(1/B1111)*(J1109-K1102)</f>
        <v>0</v>
      </c>
      <c r="L1109" s="18">
        <f t="shared" ref="L1109:L1110" si="463">+(K1109-K1102)^2</f>
        <v>0</v>
      </c>
    </row>
    <row r="1110" spans="1:12" x14ac:dyDescent="0.25">
      <c r="A1110" t="s">
        <v>8</v>
      </c>
      <c r="F1110" s="2">
        <v>1</v>
      </c>
      <c r="G1110" s="2">
        <v>1</v>
      </c>
      <c r="H1110" s="2">
        <f>+SUMPRODUCT(C1107:G1107,C1110:G1110)</f>
        <v>20</v>
      </c>
      <c r="I1110" s="2">
        <f>+EXP(-$J$3*H1110)</f>
        <v>2.4787521766663585E-3</v>
      </c>
      <c r="J1110" s="2">
        <f>+I1110/I1111*$J$4</f>
        <v>500</v>
      </c>
      <c r="K1110" s="18">
        <f>+K1103+(1/B1111)*(J1110-K1103)</f>
        <v>500</v>
      </c>
      <c r="L1110" s="18">
        <f t="shared" si="463"/>
        <v>0</v>
      </c>
    </row>
    <row r="1111" spans="1:12" x14ac:dyDescent="0.25">
      <c r="A1111" t="s">
        <v>9</v>
      </c>
      <c r="B1111">
        <f>+B1104+1</f>
        <v>158</v>
      </c>
      <c r="C1111" s="2">
        <f>+SUMPRODUCT(C1108:C1110,$J1108:$J1110)</f>
        <v>500</v>
      </c>
      <c r="D1111" s="2">
        <f t="shared" ref="D1111:G1111" si="464">+SUMPRODUCT(D1108:D1110,$J1108:$J1110)</f>
        <v>500</v>
      </c>
      <c r="E1111" s="2">
        <f t="shared" si="464"/>
        <v>0</v>
      </c>
      <c r="F1111" s="2">
        <f t="shared" si="464"/>
        <v>500</v>
      </c>
      <c r="G1111" s="2">
        <f t="shared" si="464"/>
        <v>500</v>
      </c>
      <c r="I1111" s="2">
        <f>SUM(I1108:I1110)</f>
        <v>4.957504353332717E-3</v>
      </c>
      <c r="J1111" s="2"/>
      <c r="K1111" s="18"/>
      <c r="L1111" s="18">
        <f>SUM(L1108:L1110)</f>
        <v>0</v>
      </c>
    </row>
    <row r="1112" spans="1:12" x14ac:dyDescent="0.25">
      <c r="A1112" t="s">
        <v>10</v>
      </c>
      <c r="C1112" s="2">
        <f>+C1105+(1/$B1111)*(C1111-C1105)</f>
        <v>500</v>
      </c>
      <c r="D1112" s="2">
        <f t="shared" ref="D1112:G1112" si="465">+D1105+(1/$B1111)*(D1111-D1105)</f>
        <v>500</v>
      </c>
      <c r="E1112" s="2">
        <f t="shared" si="465"/>
        <v>0</v>
      </c>
      <c r="F1112" s="2">
        <f t="shared" si="465"/>
        <v>500</v>
      </c>
      <c r="G1112" s="2">
        <f t="shared" si="465"/>
        <v>500</v>
      </c>
      <c r="H1112" s="2">
        <f>+(C1112-C1105)^2+(D1112-D1105)^2+(E1112-E1105)^2+(F1112-F1105)^2+(G1112-G1105)^2</f>
        <v>0</v>
      </c>
      <c r="J1112" s="23">
        <f>+(SUMPRODUCT(C1107:G1107,C1112:G1112)-$J$4*MIN(H1108:H1110))/($J$4*MIN(H1108:H1110))</f>
        <v>0</v>
      </c>
      <c r="K1112" s="19"/>
      <c r="L1112" s="19"/>
    </row>
    <row r="1113" spans="1:12" x14ac:dyDescent="0.25">
      <c r="J1113" s="2" t="s">
        <v>35</v>
      </c>
      <c r="K1113" s="19"/>
      <c r="L1113" s="19"/>
    </row>
    <row r="1114" spans="1:12" x14ac:dyDescent="0.25">
      <c r="A1114" t="s">
        <v>5</v>
      </c>
      <c r="C1114" s="2">
        <f>+C1112/$C$5</f>
        <v>5</v>
      </c>
      <c r="D1114" s="2">
        <f>+$D$4</f>
        <v>15</v>
      </c>
      <c r="E1114" s="2">
        <f>+$E$4</f>
        <v>9999</v>
      </c>
      <c r="F1114" s="2">
        <f>+$F$4</f>
        <v>15</v>
      </c>
      <c r="G1114" s="2">
        <f>+G1112/$G$5</f>
        <v>5</v>
      </c>
      <c r="K1114" s="19"/>
      <c r="L1114" s="19"/>
    </row>
    <row r="1115" spans="1:12" x14ac:dyDescent="0.25">
      <c r="A1115" t="s">
        <v>6</v>
      </c>
      <c r="C1115" s="2">
        <v>1</v>
      </c>
      <c r="D1115" s="2">
        <v>1</v>
      </c>
      <c r="H1115" s="2">
        <f>+SUMPRODUCT(C1114:G1114,C1115:G1115)</f>
        <v>20</v>
      </c>
      <c r="I1115" s="2">
        <f>+EXP(-$J$3*H1115)</f>
        <v>2.4787521766663585E-3</v>
      </c>
      <c r="J1115" s="2">
        <f>+I1115/I1118*$J$4</f>
        <v>500</v>
      </c>
      <c r="K1115" s="18">
        <f>+K1108+(1/B1118)*(J1115-K1108)</f>
        <v>500</v>
      </c>
      <c r="L1115" s="18">
        <f>+(K1115-K1108)^2</f>
        <v>0</v>
      </c>
    </row>
    <row r="1116" spans="1:12" x14ac:dyDescent="0.25">
      <c r="A1116" t="s">
        <v>7</v>
      </c>
      <c r="C1116" s="2">
        <v>1</v>
      </c>
      <c r="E1116" s="2">
        <v>1</v>
      </c>
      <c r="G1116" s="2">
        <v>1</v>
      </c>
      <c r="H1116" s="2">
        <f>+SUMPRODUCT(C1114:G1114,C1116:G1116)</f>
        <v>10009</v>
      </c>
      <c r="I1116" s="2">
        <f>+EXP(-$J$3*H1116)</f>
        <v>0</v>
      </c>
      <c r="J1116" s="2">
        <f>+I1116/I1118*$J$4</f>
        <v>0</v>
      </c>
      <c r="K1116" s="18">
        <f>+K1109+(1/B1118)*(J1116-K1109)</f>
        <v>0</v>
      </c>
      <c r="L1116" s="18">
        <f t="shared" ref="L1116:L1117" si="466">+(K1116-K1109)^2</f>
        <v>0</v>
      </c>
    </row>
    <row r="1117" spans="1:12" x14ac:dyDescent="0.25">
      <c r="A1117" t="s">
        <v>8</v>
      </c>
      <c r="F1117" s="2">
        <v>1</v>
      </c>
      <c r="G1117" s="2">
        <v>1</v>
      </c>
      <c r="H1117" s="2">
        <f>+SUMPRODUCT(C1114:G1114,C1117:G1117)</f>
        <v>20</v>
      </c>
      <c r="I1117" s="2">
        <f>+EXP(-$J$3*H1117)</f>
        <v>2.4787521766663585E-3</v>
      </c>
      <c r="J1117" s="2">
        <f>+I1117/I1118*$J$4</f>
        <v>500</v>
      </c>
      <c r="K1117" s="18">
        <f>+K1110+(1/B1118)*(J1117-K1110)</f>
        <v>500</v>
      </c>
      <c r="L1117" s="18">
        <f t="shared" si="466"/>
        <v>0</v>
      </c>
    </row>
    <row r="1118" spans="1:12" x14ac:dyDescent="0.25">
      <c r="A1118" t="s">
        <v>9</v>
      </c>
      <c r="B1118">
        <f>+B1111+1</f>
        <v>159</v>
      </c>
      <c r="C1118" s="2">
        <f>+SUMPRODUCT(C1115:C1117,$J1115:$J1117)</f>
        <v>500</v>
      </c>
      <c r="D1118" s="2">
        <f t="shared" ref="D1118:G1118" si="467">+SUMPRODUCT(D1115:D1117,$J1115:$J1117)</f>
        <v>500</v>
      </c>
      <c r="E1118" s="2">
        <f t="shared" si="467"/>
        <v>0</v>
      </c>
      <c r="F1118" s="2">
        <f t="shared" si="467"/>
        <v>500</v>
      </c>
      <c r="G1118" s="2">
        <f t="shared" si="467"/>
        <v>500</v>
      </c>
      <c r="I1118" s="2">
        <f>SUM(I1115:I1117)</f>
        <v>4.957504353332717E-3</v>
      </c>
      <c r="J1118" s="2"/>
      <c r="K1118" s="18"/>
      <c r="L1118" s="18">
        <f>SUM(L1115:L1117)</f>
        <v>0</v>
      </c>
    </row>
    <row r="1119" spans="1:12" x14ac:dyDescent="0.25">
      <c r="A1119" t="s">
        <v>10</v>
      </c>
      <c r="C1119" s="2">
        <f>+C1112+(1/$B1118)*(C1118-C1112)</f>
        <v>500</v>
      </c>
      <c r="D1119" s="2">
        <f t="shared" ref="D1119:G1119" si="468">+D1112+(1/$B1118)*(D1118-D1112)</f>
        <v>500</v>
      </c>
      <c r="E1119" s="2">
        <f t="shared" si="468"/>
        <v>0</v>
      </c>
      <c r="F1119" s="2">
        <f t="shared" si="468"/>
        <v>500</v>
      </c>
      <c r="G1119" s="2">
        <f t="shared" si="468"/>
        <v>500</v>
      </c>
      <c r="H1119" s="2">
        <f>+(C1119-C1112)^2+(D1119-D1112)^2+(E1119-E1112)^2+(F1119-F1112)^2+(G1119-G1112)^2</f>
        <v>0</v>
      </c>
      <c r="J1119" s="23">
        <f>+(SUMPRODUCT(C1114:G1114,C1119:G1119)-$J$4*MIN(H1115:H1117))/($J$4*MIN(H1115:H1117))</f>
        <v>0</v>
      </c>
      <c r="K1119" s="19"/>
      <c r="L1119" s="19"/>
    </row>
    <row r="1120" spans="1:12" x14ac:dyDescent="0.25">
      <c r="J1120" s="2" t="s">
        <v>35</v>
      </c>
      <c r="K1120" s="19"/>
      <c r="L1120" s="19"/>
    </row>
    <row r="1121" spans="1:12" x14ac:dyDescent="0.25">
      <c r="A1121" t="s">
        <v>5</v>
      </c>
      <c r="C1121" s="2">
        <f>+C1119/$C$5</f>
        <v>5</v>
      </c>
      <c r="D1121" s="2">
        <f>+$D$4</f>
        <v>15</v>
      </c>
      <c r="E1121" s="2">
        <f>+$E$4</f>
        <v>9999</v>
      </c>
      <c r="F1121" s="2">
        <f>+$F$4</f>
        <v>15</v>
      </c>
      <c r="G1121" s="2">
        <f>+G1119/$G$5</f>
        <v>5</v>
      </c>
      <c r="K1121" s="19"/>
      <c r="L1121" s="19"/>
    </row>
    <row r="1122" spans="1:12" x14ac:dyDescent="0.25">
      <c r="A1122" t="s">
        <v>6</v>
      </c>
      <c r="C1122" s="2">
        <v>1</v>
      </c>
      <c r="D1122" s="2">
        <v>1</v>
      </c>
      <c r="H1122" s="2">
        <f>+SUMPRODUCT(C1121:G1121,C1122:G1122)</f>
        <v>20</v>
      </c>
      <c r="I1122" s="2">
        <f>+EXP(-$J$3*H1122)</f>
        <v>2.4787521766663585E-3</v>
      </c>
      <c r="J1122" s="2">
        <f>+I1122/I1125*$J$4</f>
        <v>500</v>
      </c>
      <c r="K1122" s="18">
        <f>+K1115+(1/B1125)*(J1122-K1115)</f>
        <v>500</v>
      </c>
      <c r="L1122" s="18">
        <f>+(K1122-K1115)^2</f>
        <v>0</v>
      </c>
    </row>
    <row r="1123" spans="1:12" x14ac:dyDescent="0.25">
      <c r="A1123" t="s">
        <v>7</v>
      </c>
      <c r="C1123" s="2">
        <v>1</v>
      </c>
      <c r="E1123" s="2">
        <v>1</v>
      </c>
      <c r="G1123" s="2">
        <v>1</v>
      </c>
      <c r="H1123" s="2">
        <f>+SUMPRODUCT(C1121:G1121,C1123:G1123)</f>
        <v>10009</v>
      </c>
      <c r="I1123" s="2">
        <f>+EXP(-$J$3*H1123)</f>
        <v>0</v>
      </c>
      <c r="J1123" s="2">
        <f>+I1123/I1125*$J$4</f>
        <v>0</v>
      </c>
      <c r="K1123" s="18">
        <f>+K1116+(1/B1125)*(J1123-K1116)</f>
        <v>0</v>
      </c>
      <c r="L1123" s="18">
        <f t="shared" ref="L1123:L1124" si="469">+(K1123-K1116)^2</f>
        <v>0</v>
      </c>
    </row>
    <row r="1124" spans="1:12" x14ac:dyDescent="0.25">
      <c r="A1124" t="s">
        <v>8</v>
      </c>
      <c r="F1124" s="2">
        <v>1</v>
      </c>
      <c r="G1124" s="2">
        <v>1</v>
      </c>
      <c r="H1124" s="2">
        <f>+SUMPRODUCT(C1121:G1121,C1124:G1124)</f>
        <v>20</v>
      </c>
      <c r="I1124" s="2">
        <f>+EXP(-$J$3*H1124)</f>
        <v>2.4787521766663585E-3</v>
      </c>
      <c r="J1124" s="2">
        <f>+I1124/I1125*$J$4</f>
        <v>500</v>
      </c>
      <c r="K1124" s="18">
        <f>+K1117+(1/B1125)*(J1124-K1117)</f>
        <v>500</v>
      </c>
      <c r="L1124" s="18">
        <f t="shared" si="469"/>
        <v>0</v>
      </c>
    </row>
    <row r="1125" spans="1:12" x14ac:dyDescent="0.25">
      <c r="A1125" t="s">
        <v>9</v>
      </c>
      <c r="B1125">
        <f>+B1118+1</f>
        <v>160</v>
      </c>
      <c r="C1125" s="2">
        <f>+SUMPRODUCT(C1122:C1124,$J1122:$J1124)</f>
        <v>500</v>
      </c>
      <c r="D1125" s="2">
        <f t="shared" ref="D1125:G1125" si="470">+SUMPRODUCT(D1122:D1124,$J1122:$J1124)</f>
        <v>500</v>
      </c>
      <c r="E1125" s="2">
        <f t="shared" si="470"/>
        <v>0</v>
      </c>
      <c r="F1125" s="2">
        <f t="shared" si="470"/>
        <v>500</v>
      </c>
      <c r="G1125" s="2">
        <f t="shared" si="470"/>
        <v>500</v>
      </c>
      <c r="I1125" s="2">
        <f>SUM(I1122:I1124)</f>
        <v>4.957504353332717E-3</v>
      </c>
      <c r="J1125" s="2"/>
      <c r="K1125" s="18"/>
      <c r="L1125" s="18">
        <f>SUM(L1122:L1124)</f>
        <v>0</v>
      </c>
    </row>
    <row r="1126" spans="1:12" x14ac:dyDescent="0.25">
      <c r="A1126" t="s">
        <v>10</v>
      </c>
      <c r="C1126" s="2">
        <f>+C1119+(1/$B1125)*(C1125-C1119)</f>
        <v>500</v>
      </c>
      <c r="D1126" s="2">
        <f t="shared" ref="D1126:G1126" si="471">+D1119+(1/$B1125)*(D1125-D1119)</f>
        <v>500</v>
      </c>
      <c r="E1126" s="2">
        <f t="shared" si="471"/>
        <v>0</v>
      </c>
      <c r="F1126" s="2">
        <f t="shared" si="471"/>
        <v>500</v>
      </c>
      <c r="G1126" s="2">
        <f t="shared" si="471"/>
        <v>500</v>
      </c>
      <c r="H1126" s="2">
        <f>+(C1126-C1119)^2+(D1126-D1119)^2+(E1126-E1119)^2+(F1126-F1119)^2+(G1126-G1119)^2</f>
        <v>0</v>
      </c>
      <c r="J1126" s="23">
        <f>+(SUMPRODUCT(C1121:G1121,C1126:G1126)-$J$4*MIN(H1122:H1124))/($J$4*MIN(H1122:H1124))</f>
        <v>0</v>
      </c>
      <c r="K1126" s="19"/>
      <c r="L1126" s="19"/>
    </row>
    <row r="1127" spans="1:12" x14ac:dyDescent="0.25">
      <c r="J1127" s="2" t="s">
        <v>35</v>
      </c>
      <c r="K1127" s="19"/>
      <c r="L1127" s="19"/>
    </row>
    <row r="1128" spans="1:12" x14ac:dyDescent="0.25">
      <c r="A1128" t="s">
        <v>5</v>
      </c>
      <c r="C1128" s="2">
        <f>+C1126/$C$5</f>
        <v>5</v>
      </c>
      <c r="D1128" s="2">
        <f>+$D$4</f>
        <v>15</v>
      </c>
      <c r="E1128" s="2">
        <f>+$E$4</f>
        <v>9999</v>
      </c>
      <c r="F1128" s="2">
        <f>+$F$4</f>
        <v>15</v>
      </c>
      <c r="G1128" s="2">
        <f>+G1126/$G$5</f>
        <v>5</v>
      </c>
      <c r="K1128" s="19"/>
      <c r="L1128" s="19"/>
    </row>
    <row r="1129" spans="1:12" x14ac:dyDescent="0.25">
      <c r="A1129" t="s">
        <v>6</v>
      </c>
      <c r="C1129" s="2">
        <v>1</v>
      </c>
      <c r="D1129" s="2">
        <v>1</v>
      </c>
      <c r="H1129" s="2">
        <f>+SUMPRODUCT(C1128:G1128,C1129:G1129)</f>
        <v>20</v>
      </c>
      <c r="I1129" s="2">
        <f>+EXP(-$J$3*H1129)</f>
        <v>2.4787521766663585E-3</v>
      </c>
      <c r="J1129" s="2">
        <f>+I1129/I1132*$J$4</f>
        <v>500</v>
      </c>
      <c r="K1129" s="18">
        <f>+K1122+(1/B1132)*(J1129-K1122)</f>
        <v>500</v>
      </c>
      <c r="L1129" s="18">
        <f>+(K1129-K1122)^2</f>
        <v>0</v>
      </c>
    </row>
    <row r="1130" spans="1:12" x14ac:dyDescent="0.25">
      <c r="A1130" t="s">
        <v>7</v>
      </c>
      <c r="C1130" s="2">
        <v>1</v>
      </c>
      <c r="E1130" s="2">
        <v>1</v>
      </c>
      <c r="G1130" s="2">
        <v>1</v>
      </c>
      <c r="H1130" s="2">
        <f>+SUMPRODUCT(C1128:G1128,C1130:G1130)</f>
        <v>10009</v>
      </c>
      <c r="I1130" s="2">
        <f>+EXP(-$J$3*H1130)</f>
        <v>0</v>
      </c>
      <c r="J1130" s="2">
        <f>+I1130/I1132*$J$4</f>
        <v>0</v>
      </c>
      <c r="K1130" s="18">
        <f>+K1123+(1/B1132)*(J1130-K1123)</f>
        <v>0</v>
      </c>
      <c r="L1130" s="18">
        <f t="shared" ref="L1130:L1131" si="472">+(K1130-K1123)^2</f>
        <v>0</v>
      </c>
    </row>
    <row r="1131" spans="1:12" x14ac:dyDescent="0.25">
      <c r="A1131" t="s">
        <v>8</v>
      </c>
      <c r="F1131" s="2">
        <v>1</v>
      </c>
      <c r="G1131" s="2">
        <v>1</v>
      </c>
      <c r="H1131" s="2">
        <f>+SUMPRODUCT(C1128:G1128,C1131:G1131)</f>
        <v>20</v>
      </c>
      <c r="I1131" s="2">
        <f>+EXP(-$J$3*H1131)</f>
        <v>2.4787521766663585E-3</v>
      </c>
      <c r="J1131" s="2">
        <f>+I1131/I1132*$J$4</f>
        <v>500</v>
      </c>
      <c r="K1131" s="18">
        <f>+K1124+(1/B1132)*(J1131-K1124)</f>
        <v>500</v>
      </c>
      <c r="L1131" s="18">
        <f t="shared" si="472"/>
        <v>0</v>
      </c>
    </row>
    <row r="1132" spans="1:12" x14ac:dyDescent="0.25">
      <c r="A1132" t="s">
        <v>9</v>
      </c>
      <c r="B1132">
        <f>+B1125+1</f>
        <v>161</v>
      </c>
      <c r="C1132" s="2">
        <f>+SUMPRODUCT(C1129:C1131,$J1129:$J1131)</f>
        <v>500</v>
      </c>
      <c r="D1132" s="2">
        <f t="shared" ref="D1132:G1132" si="473">+SUMPRODUCT(D1129:D1131,$J1129:$J1131)</f>
        <v>500</v>
      </c>
      <c r="E1132" s="2">
        <f t="shared" si="473"/>
        <v>0</v>
      </c>
      <c r="F1132" s="2">
        <f t="shared" si="473"/>
        <v>500</v>
      </c>
      <c r="G1132" s="2">
        <f t="shared" si="473"/>
        <v>500</v>
      </c>
      <c r="I1132" s="2">
        <f>SUM(I1129:I1131)</f>
        <v>4.957504353332717E-3</v>
      </c>
      <c r="J1132" s="2"/>
      <c r="K1132" s="18"/>
      <c r="L1132" s="18">
        <f>SUM(L1129:L1131)</f>
        <v>0</v>
      </c>
    </row>
    <row r="1133" spans="1:12" x14ac:dyDescent="0.25">
      <c r="A1133" t="s">
        <v>10</v>
      </c>
      <c r="C1133" s="2">
        <f>+C1126+(1/$B1132)*(C1132-C1126)</f>
        <v>500</v>
      </c>
      <c r="D1133" s="2">
        <f t="shared" ref="D1133:G1133" si="474">+D1126+(1/$B1132)*(D1132-D1126)</f>
        <v>500</v>
      </c>
      <c r="E1133" s="2">
        <f t="shared" si="474"/>
        <v>0</v>
      </c>
      <c r="F1133" s="2">
        <f t="shared" si="474"/>
        <v>500</v>
      </c>
      <c r="G1133" s="2">
        <f t="shared" si="474"/>
        <v>500</v>
      </c>
      <c r="H1133" s="2">
        <f>+(C1133-C1126)^2+(D1133-D1126)^2+(E1133-E1126)^2+(F1133-F1126)^2+(G1133-G1126)^2</f>
        <v>0</v>
      </c>
      <c r="J1133" s="23">
        <f>+(SUMPRODUCT(C1128:G1128,C1133:G1133)-$J$4*MIN(H1129:H1131))/($J$4*MIN(H1129:H1131))</f>
        <v>0</v>
      </c>
      <c r="K1133" s="19"/>
      <c r="L1133" s="19"/>
    </row>
    <row r="1134" spans="1:12" x14ac:dyDescent="0.25">
      <c r="J1134" s="2" t="s">
        <v>35</v>
      </c>
      <c r="K1134" s="19"/>
      <c r="L1134" s="19"/>
    </row>
    <row r="1135" spans="1:12" x14ac:dyDescent="0.25">
      <c r="A1135" t="s">
        <v>5</v>
      </c>
      <c r="C1135" s="2">
        <f>+C1133/$C$5</f>
        <v>5</v>
      </c>
      <c r="D1135" s="2">
        <f>+$D$4</f>
        <v>15</v>
      </c>
      <c r="E1135" s="2">
        <f>+$E$4</f>
        <v>9999</v>
      </c>
      <c r="F1135" s="2">
        <f>+$F$4</f>
        <v>15</v>
      </c>
      <c r="G1135" s="2">
        <f>+G1133/$G$5</f>
        <v>5</v>
      </c>
      <c r="K1135" s="19"/>
      <c r="L1135" s="19"/>
    </row>
    <row r="1136" spans="1:12" x14ac:dyDescent="0.25">
      <c r="A1136" t="s">
        <v>6</v>
      </c>
      <c r="C1136" s="2">
        <v>1</v>
      </c>
      <c r="D1136" s="2">
        <v>1</v>
      </c>
      <c r="H1136" s="2">
        <f>+SUMPRODUCT(C1135:G1135,C1136:G1136)</f>
        <v>20</v>
      </c>
      <c r="I1136" s="2">
        <f>+EXP(-$J$3*H1136)</f>
        <v>2.4787521766663585E-3</v>
      </c>
      <c r="J1136" s="2">
        <f>+I1136/I1139*$J$4</f>
        <v>500</v>
      </c>
      <c r="K1136" s="18">
        <f>+K1129+(1/B1139)*(J1136-K1129)</f>
        <v>500</v>
      </c>
      <c r="L1136" s="18">
        <f>+(K1136-K1129)^2</f>
        <v>0</v>
      </c>
    </row>
    <row r="1137" spans="1:12" x14ac:dyDescent="0.25">
      <c r="A1137" t="s">
        <v>7</v>
      </c>
      <c r="C1137" s="2">
        <v>1</v>
      </c>
      <c r="E1137" s="2">
        <v>1</v>
      </c>
      <c r="G1137" s="2">
        <v>1</v>
      </c>
      <c r="H1137" s="2">
        <f>+SUMPRODUCT(C1135:G1135,C1137:G1137)</f>
        <v>10009</v>
      </c>
      <c r="I1137" s="2">
        <f>+EXP(-$J$3*H1137)</f>
        <v>0</v>
      </c>
      <c r="J1137" s="2">
        <f>+I1137/I1139*$J$4</f>
        <v>0</v>
      </c>
      <c r="K1137" s="18">
        <f>+K1130+(1/B1139)*(J1137-K1130)</f>
        <v>0</v>
      </c>
      <c r="L1137" s="18">
        <f t="shared" ref="L1137:L1138" si="475">+(K1137-K1130)^2</f>
        <v>0</v>
      </c>
    </row>
    <row r="1138" spans="1:12" x14ac:dyDescent="0.25">
      <c r="A1138" t="s">
        <v>8</v>
      </c>
      <c r="F1138" s="2">
        <v>1</v>
      </c>
      <c r="G1138" s="2">
        <v>1</v>
      </c>
      <c r="H1138" s="2">
        <f>+SUMPRODUCT(C1135:G1135,C1138:G1138)</f>
        <v>20</v>
      </c>
      <c r="I1138" s="2">
        <f>+EXP(-$J$3*H1138)</f>
        <v>2.4787521766663585E-3</v>
      </c>
      <c r="J1138" s="2">
        <f>+I1138/I1139*$J$4</f>
        <v>500</v>
      </c>
      <c r="K1138" s="18">
        <f>+K1131+(1/B1139)*(J1138-K1131)</f>
        <v>500</v>
      </c>
      <c r="L1138" s="18">
        <f t="shared" si="475"/>
        <v>0</v>
      </c>
    </row>
    <row r="1139" spans="1:12" x14ac:dyDescent="0.25">
      <c r="A1139" t="s">
        <v>9</v>
      </c>
      <c r="B1139">
        <f>+B1132+1</f>
        <v>162</v>
      </c>
      <c r="C1139" s="2">
        <f>+SUMPRODUCT(C1136:C1138,$J1136:$J1138)</f>
        <v>500</v>
      </c>
      <c r="D1139" s="2">
        <f t="shared" ref="D1139:G1139" si="476">+SUMPRODUCT(D1136:D1138,$J1136:$J1138)</f>
        <v>500</v>
      </c>
      <c r="E1139" s="2">
        <f t="shared" si="476"/>
        <v>0</v>
      </c>
      <c r="F1139" s="2">
        <f t="shared" si="476"/>
        <v>500</v>
      </c>
      <c r="G1139" s="2">
        <f t="shared" si="476"/>
        <v>500</v>
      </c>
      <c r="I1139" s="2">
        <f>SUM(I1136:I1138)</f>
        <v>4.957504353332717E-3</v>
      </c>
      <c r="J1139" s="2"/>
      <c r="K1139" s="18"/>
      <c r="L1139" s="18">
        <f>SUM(L1136:L1138)</f>
        <v>0</v>
      </c>
    </row>
    <row r="1140" spans="1:12" x14ac:dyDescent="0.25">
      <c r="A1140" t="s">
        <v>10</v>
      </c>
      <c r="C1140" s="2">
        <f>+C1133+(1/$B1139)*(C1139-C1133)</f>
        <v>500</v>
      </c>
      <c r="D1140" s="2">
        <f t="shared" ref="D1140:G1140" si="477">+D1133+(1/$B1139)*(D1139-D1133)</f>
        <v>500</v>
      </c>
      <c r="E1140" s="2">
        <f t="shared" si="477"/>
        <v>0</v>
      </c>
      <c r="F1140" s="2">
        <f t="shared" si="477"/>
        <v>500</v>
      </c>
      <c r="G1140" s="2">
        <f t="shared" si="477"/>
        <v>500</v>
      </c>
      <c r="H1140" s="2">
        <f>+(C1140-C1133)^2+(D1140-D1133)^2+(E1140-E1133)^2+(F1140-F1133)^2+(G1140-G1133)^2</f>
        <v>0</v>
      </c>
      <c r="J1140" s="23">
        <f>+(SUMPRODUCT(C1135:G1135,C1140:G1140)-$J$4*MIN(H1136:H1138))/($J$4*MIN(H1136:H1138))</f>
        <v>0</v>
      </c>
      <c r="K1140" s="19"/>
      <c r="L1140" s="19"/>
    </row>
    <row r="1141" spans="1:12" x14ac:dyDescent="0.25">
      <c r="J1141" s="2" t="s">
        <v>35</v>
      </c>
      <c r="K1141" s="19"/>
      <c r="L1141" s="19"/>
    </row>
    <row r="1142" spans="1:12" x14ac:dyDescent="0.25">
      <c r="A1142" t="s">
        <v>5</v>
      </c>
      <c r="C1142" s="2">
        <f>+C1140/$C$5</f>
        <v>5</v>
      </c>
      <c r="D1142" s="2">
        <f>+$D$4</f>
        <v>15</v>
      </c>
      <c r="E1142" s="2">
        <f>+$E$4</f>
        <v>9999</v>
      </c>
      <c r="F1142" s="2">
        <f>+$F$4</f>
        <v>15</v>
      </c>
      <c r="G1142" s="2">
        <f>+G1140/$G$5</f>
        <v>5</v>
      </c>
      <c r="K1142" s="19"/>
      <c r="L1142" s="19"/>
    </row>
    <row r="1143" spans="1:12" x14ac:dyDescent="0.25">
      <c r="A1143" t="s">
        <v>6</v>
      </c>
      <c r="C1143" s="2">
        <v>1</v>
      </c>
      <c r="D1143" s="2">
        <v>1</v>
      </c>
      <c r="H1143" s="2">
        <f>+SUMPRODUCT(C1142:G1142,C1143:G1143)</f>
        <v>20</v>
      </c>
      <c r="I1143" s="2">
        <f>+EXP(-$J$3*H1143)</f>
        <v>2.4787521766663585E-3</v>
      </c>
      <c r="J1143" s="2">
        <f>+I1143/I1146*$J$4</f>
        <v>500</v>
      </c>
      <c r="K1143" s="18">
        <f>+K1136+(1/B1146)*(J1143-K1136)</f>
        <v>500</v>
      </c>
      <c r="L1143" s="18">
        <f>+(K1143-K1136)^2</f>
        <v>0</v>
      </c>
    </row>
    <row r="1144" spans="1:12" x14ac:dyDescent="0.25">
      <c r="A1144" t="s">
        <v>7</v>
      </c>
      <c r="C1144" s="2">
        <v>1</v>
      </c>
      <c r="E1144" s="2">
        <v>1</v>
      </c>
      <c r="G1144" s="2">
        <v>1</v>
      </c>
      <c r="H1144" s="2">
        <f>+SUMPRODUCT(C1142:G1142,C1144:G1144)</f>
        <v>10009</v>
      </c>
      <c r="I1144" s="2">
        <f>+EXP(-$J$3*H1144)</f>
        <v>0</v>
      </c>
      <c r="J1144" s="2">
        <f>+I1144/I1146*$J$4</f>
        <v>0</v>
      </c>
      <c r="K1144" s="18">
        <f>+K1137+(1/B1146)*(J1144-K1137)</f>
        <v>0</v>
      </c>
      <c r="L1144" s="18">
        <f t="shared" ref="L1144:L1145" si="478">+(K1144-K1137)^2</f>
        <v>0</v>
      </c>
    </row>
    <row r="1145" spans="1:12" x14ac:dyDescent="0.25">
      <c r="A1145" t="s">
        <v>8</v>
      </c>
      <c r="F1145" s="2">
        <v>1</v>
      </c>
      <c r="G1145" s="2">
        <v>1</v>
      </c>
      <c r="H1145" s="2">
        <f>+SUMPRODUCT(C1142:G1142,C1145:G1145)</f>
        <v>20</v>
      </c>
      <c r="I1145" s="2">
        <f>+EXP(-$J$3*H1145)</f>
        <v>2.4787521766663585E-3</v>
      </c>
      <c r="J1145" s="2">
        <f>+I1145/I1146*$J$4</f>
        <v>500</v>
      </c>
      <c r="K1145" s="18">
        <f>+K1138+(1/B1146)*(J1145-K1138)</f>
        <v>500</v>
      </c>
      <c r="L1145" s="18">
        <f t="shared" si="478"/>
        <v>0</v>
      </c>
    </row>
    <row r="1146" spans="1:12" x14ac:dyDescent="0.25">
      <c r="A1146" t="s">
        <v>9</v>
      </c>
      <c r="B1146">
        <f>+B1139+1</f>
        <v>163</v>
      </c>
      <c r="C1146" s="2">
        <f>+SUMPRODUCT(C1143:C1145,$J1143:$J1145)</f>
        <v>500</v>
      </c>
      <c r="D1146" s="2">
        <f t="shared" ref="D1146:G1146" si="479">+SUMPRODUCT(D1143:D1145,$J1143:$J1145)</f>
        <v>500</v>
      </c>
      <c r="E1146" s="2">
        <f t="shared" si="479"/>
        <v>0</v>
      </c>
      <c r="F1146" s="2">
        <f t="shared" si="479"/>
        <v>500</v>
      </c>
      <c r="G1146" s="2">
        <f t="shared" si="479"/>
        <v>500</v>
      </c>
      <c r="I1146" s="2">
        <f>SUM(I1143:I1145)</f>
        <v>4.957504353332717E-3</v>
      </c>
      <c r="J1146" s="2"/>
      <c r="K1146" s="18"/>
      <c r="L1146" s="18">
        <f>SUM(L1143:L1145)</f>
        <v>0</v>
      </c>
    </row>
    <row r="1147" spans="1:12" x14ac:dyDescent="0.25">
      <c r="A1147" t="s">
        <v>10</v>
      </c>
      <c r="C1147" s="2">
        <f>+C1140+(1/$B1146)*(C1146-C1140)</f>
        <v>500</v>
      </c>
      <c r="D1147" s="2">
        <f t="shared" ref="D1147:G1147" si="480">+D1140+(1/$B1146)*(D1146-D1140)</f>
        <v>500</v>
      </c>
      <c r="E1147" s="2">
        <f t="shared" si="480"/>
        <v>0</v>
      </c>
      <c r="F1147" s="2">
        <f t="shared" si="480"/>
        <v>500</v>
      </c>
      <c r="G1147" s="2">
        <f t="shared" si="480"/>
        <v>500</v>
      </c>
      <c r="H1147" s="2">
        <f>+(C1147-C1140)^2+(D1147-D1140)^2+(E1147-E1140)^2+(F1147-F1140)^2+(G1147-G1140)^2</f>
        <v>0</v>
      </c>
      <c r="J1147" s="23">
        <f>+(SUMPRODUCT(C1142:G1142,C1147:G1147)-$J$4*MIN(H1143:H1145))/($J$4*MIN(H1143:H1145))</f>
        <v>0</v>
      </c>
      <c r="K1147" s="19"/>
      <c r="L1147" s="19"/>
    </row>
    <row r="1148" spans="1:12" x14ac:dyDescent="0.25">
      <c r="J1148" s="2" t="s">
        <v>35</v>
      </c>
      <c r="K1148" s="19"/>
      <c r="L1148" s="19"/>
    </row>
    <row r="1149" spans="1:12" x14ac:dyDescent="0.25">
      <c r="A1149" t="s">
        <v>5</v>
      </c>
      <c r="C1149" s="2">
        <f>+C1147/$C$5</f>
        <v>5</v>
      </c>
      <c r="D1149" s="2">
        <f>+$D$4</f>
        <v>15</v>
      </c>
      <c r="E1149" s="2">
        <f>+$E$4</f>
        <v>9999</v>
      </c>
      <c r="F1149" s="2">
        <f>+$F$4</f>
        <v>15</v>
      </c>
      <c r="G1149" s="2">
        <f>+G1147/$G$5</f>
        <v>5</v>
      </c>
      <c r="K1149" s="19"/>
      <c r="L1149" s="19"/>
    </row>
    <row r="1150" spans="1:12" x14ac:dyDescent="0.25">
      <c r="A1150" t="s">
        <v>6</v>
      </c>
      <c r="C1150" s="2">
        <v>1</v>
      </c>
      <c r="D1150" s="2">
        <v>1</v>
      </c>
      <c r="H1150" s="2">
        <f>+SUMPRODUCT(C1149:G1149,C1150:G1150)</f>
        <v>20</v>
      </c>
      <c r="I1150" s="2">
        <f>+EXP(-$J$3*H1150)</f>
        <v>2.4787521766663585E-3</v>
      </c>
      <c r="J1150" s="2">
        <f>+I1150/I1153*$J$4</f>
        <v>500</v>
      </c>
      <c r="K1150" s="18">
        <f>+K1143+(1/B1153)*(J1150-K1143)</f>
        <v>500</v>
      </c>
      <c r="L1150" s="18">
        <f>+(K1150-K1143)^2</f>
        <v>0</v>
      </c>
    </row>
    <row r="1151" spans="1:12" x14ac:dyDescent="0.25">
      <c r="A1151" t="s">
        <v>7</v>
      </c>
      <c r="C1151" s="2">
        <v>1</v>
      </c>
      <c r="E1151" s="2">
        <v>1</v>
      </c>
      <c r="G1151" s="2">
        <v>1</v>
      </c>
      <c r="H1151" s="2">
        <f>+SUMPRODUCT(C1149:G1149,C1151:G1151)</f>
        <v>10009</v>
      </c>
      <c r="I1151" s="2">
        <f>+EXP(-$J$3*H1151)</f>
        <v>0</v>
      </c>
      <c r="J1151" s="2">
        <f>+I1151/I1153*$J$4</f>
        <v>0</v>
      </c>
      <c r="K1151" s="18">
        <f>+K1144+(1/B1153)*(J1151-K1144)</f>
        <v>0</v>
      </c>
      <c r="L1151" s="18">
        <f t="shared" ref="L1151:L1152" si="481">+(K1151-K1144)^2</f>
        <v>0</v>
      </c>
    </row>
    <row r="1152" spans="1:12" x14ac:dyDescent="0.25">
      <c r="A1152" t="s">
        <v>8</v>
      </c>
      <c r="F1152" s="2">
        <v>1</v>
      </c>
      <c r="G1152" s="2">
        <v>1</v>
      </c>
      <c r="H1152" s="2">
        <f>+SUMPRODUCT(C1149:G1149,C1152:G1152)</f>
        <v>20</v>
      </c>
      <c r="I1152" s="2">
        <f>+EXP(-$J$3*H1152)</f>
        <v>2.4787521766663585E-3</v>
      </c>
      <c r="J1152" s="2">
        <f>+I1152/I1153*$J$4</f>
        <v>500</v>
      </c>
      <c r="K1152" s="18">
        <f>+K1145+(1/B1153)*(J1152-K1145)</f>
        <v>500</v>
      </c>
      <c r="L1152" s="18">
        <f t="shared" si="481"/>
        <v>0</v>
      </c>
    </row>
    <row r="1153" spans="1:12" x14ac:dyDescent="0.25">
      <c r="A1153" t="s">
        <v>9</v>
      </c>
      <c r="B1153">
        <f>+B1146+1</f>
        <v>164</v>
      </c>
      <c r="C1153" s="2">
        <f>+SUMPRODUCT(C1150:C1152,$J1150:$J1152)</f>
        <v>500</v>
      </c>
      <c r="D1153" s="2">
        <f t="shared" ref="D1153:G1153" si="482">+SUMPRODUCT(D1150:D1152,$J1150:$J1152)</f>
        <v>500</v>
      </c>
      <c r="E1153" s="2">
        <f t="shared" si="482"/>
        <v>0</v>
      </c>
      <c r="F1153" s="2">
        <f t="shared" si="482"/>
        <v>500</v>
      </c>
      <c r="G1153" s="2">
        <f t="shared" si="482"/>
        <v>500</v>
      </c>
      <c r="I1153" s="2">
        <f>SUM(I1150:I1152)</f>
        <v>4.957504353332717E-3</v>
      </c>
      <c r="J1153" s="2"/>
      <c r="K1153" s="18"/>
      <c r="L1153" s="18">
        <f>SUM(L1150:L1152)</f>
        <v>0</v>
      </c>
    </row>
    <row r="1154" spans="1:12" x14ac:dyDescent="0.25">
      <c r="A1154" t="s">
        <v>10</v>
      </c>
      <c r="C1154" s="2">
        <f>+C1147+(1/$B1153)*(C1153-C1147)</f>
        <v>500</v>
      </c>
      <c r="D1154" s="2">
        <f t="shared" ref="D1154:G1154" si="483">+D1147+(1/$B1153)*(D1153-D1147)</f>
        <v>500</v>
      </c>
      <c r="E1154" s="2">
        <f t="shared" si="483"/>
        <v>0</v>
      </c>
      <c r="F1154" s="2">
        <f t="shared" si="483"/>
        <v>500</v>
      </c>
      <c r="G1154" s="2">
        <f t="shared" si="483"/>
        <v>500</v>
      </c>
      <c r="H1154" s="2">
        <f>+(C1154-C1147)^2+(D1154-D1147)^2+(E1154-E1147)^2+(F1154-F1147)^2+(G1154-G1147)^2</f>
        <v>0</v>
      </c>
      <c r="J1154" s="23">
        <f>+(SUMPRODUCT(C1149:G1149,C1154:G1154)-$J$4*MIN(H1150:H1152))/($J$4*MIN(H1150:H1152))</f>
        <v>0</v>
      </c>
      <c r="K1154" s="19"/>
      <c r="L1154" s="19"/>
    </row>
    <row r="1155" spans="1:12" x14ac:dyDescent="0.25">
      <c r="J1155" s="2" t="s">
        <v>35</v>
      </c>
      <c r="K1155" s="19"/>
      <c r="L1155" s="19"/>
    </row>
    <row r="1156" spans="1:12" x14ac:dyDescent="0.25">
      <c r="A1156" t="s">
        <v>5</v>
      </c>
      <c r="C1156" s="2">
        <f>+C1154/$C$5</f>
        <v>5</v>
      </c>
      <c r="D1156" s="2">
        <f>+$D$4</f>
        <v>15</v>
      </c>
      <c r="E1156" s="2">
        <f>+$E$4</f>
        <v>9999</v>
      </c>
      <c r="F1156" s="2">
        <f>+$F$4</f>
        <v>15</v>
      </c>
      <c r="G1156" s="2">
        <f>+G1154/$G$5</f>
        <v>5</v>
      </c>
      <c r="K1156" s="19"/>
      <c r="L1156" s="19"/>
    </row>
    <row r="1157" spans="1:12" x14ac:dyDescent="0.25">
      <c r="A1157" t="s">
        <v>6</v>
      </c>
      <c r="C1157" s="2">
        <v>1</v>
      </c>
      <c r="D1157" s="2">
        <v>1</v>
      </c>
      <c r="H1157" s="2">
        <f>+SUMPRODUCT(C1156:G1156,C1157:G1157)</f>
        <v>20</v>
      </c>
      <c r="I1157" s="2">
        <f>+EXP(-$J$3*H1157)</f>
        <v>2.4787521766663585E-3</v>
      </c>
      <c r="J1157" s="2">
        <f>+I1157/I1160*$J$4</f>
        <v>500</v>
      </c>
      <c r="K1157" s="18">
        <f>+K1150+(1/B1160)*(J1157-K1150)</f>
        <v>500</v>
      </c>
      <c r="L1157" s="18">
        <f>+(K1157-K1150)^2</f>
        <v>0</v>
      </c>
    </row>
    <row r="1158" spans="1:12" x14ac:dyDescent="0.25">
      <c r="A1158" t="s">
        <v>7</v>
      </c>
      <c r="C1158" s="2">
        <v>1</v>
      </c>
      <c r="E1158" s="2">
        <v>1</v>
      </c>
      <c r="G1158" s="2">
        <v>1</v>
      </c>
      <c r="H1158" s="2">
        <f>+SUMPRODUCT(C1156:G1156,C1158:G1158)</f>
        <v>10009</v>
      </c>
      <c r="I1158" s="2">
        <f>+EXP(-$J$3*H1158)</f>
        <v>0</v>
      </c>
      <c r="J1158" s="2">
        <f>+I1158/I1160*$J$4</f>
        <v>0</v>
      </c>
      <c r="K1158" s="18">
        <f>+K1151+(1/B1160)*(J1158-K1151)</f>
        <v>0</v>
      </c>
      <c r="L1158" s="18">
        <f t="shared" ref="L1158:L1159" si="484">+(K1158-K1151)^2</f>
        <v>0</v>
      </c>
    </row>
    <row r="1159" spans="1:12" x14ac:dyDescent="0.25">
      <c r="A1159" t="s">
        <v>8</v>
      </c>
      <c r="F1159" s="2">
        <v>1</v>
      </c>
      <c r="G1159" s="2">
        <v>1</v>
      </c>
      <c r="H1159" s="2">
        <f>+SUMPRODUCT(C1156:G1156,C1159:G1159)</f>
        <v>20</v>
      </c>
      <c r="I1159" s="2">
        <f>+EXP(-$J$3*H1159)</f>
        <v>2.4787521766663585E-3</v>
      </c>
      <c r="J1159" s="2">
        <f>+I1159/I1160*$J$4</f>
        <v>500</v>
      </c>
      <c r="K1159" s="18">
        <f>+K1152+(1/B1160)*(J1159-K1152)</f>
        <v>500</v>
      </c>
      <c r="L1159" s="18">
        <f t="shared" si="484"/>
        <v>0</v>
      </c>
    </row>
    <row r="1160" spans="1:12" x14ac:dyDescent="0.25">
      <c r="A1160" t="s">
        <v>9</v>
      </c>
      <c r="B1160">
        <f>+B1153+1</f>
        <v>165</v>
      </c>
      <c r="C1160" s="2">
        <f>+SUMPRODUCT(C1157:C1159,$J1157:$J1159)</f>
        <v>500</v>
      </c>
      <c r="D1160" s="2">
        <f t="shared" ref="D1160:G1160" si="485">+SUMPRODUCT(D1157:D1159,$J1157:$J1159)</f>
        <v>500</v>
      </c>
      <c r="E1160" s="2">
        <f t="shared" si="485"/>
        <v>0</v>
      </c>
      <c r="F1160" s="2">
        <f t="shared" si="485"/>
        <v>500</v>
      </c>
      <c r="G1160" s="2">
        <f t="shared" si="485"/>
        <v>500</v>
      </c>
      <c r="I1160" s="2">
        <f>SUM(I1157:I1159)</f>
        <v>4.957504353332717E-3</v>
      </c>
      <c r="J1160" s="2"/>
      <c r="K1160" s="18"/>
      <c r="L1160" s="18">
        <f>SUM(L1157:L1159)</f>
        <v>0</v>
      </c>
    </row>
    <row r="1161" spans="1:12" x14ac:dyDescent="0.25">
      <c r="A1161" t="s">
        <v>10</v>
      </c>
      <c r="C1161" s="2">
        <f>+C1154+(1/$B1160)*(C1160-C1154)</f>
        <v>500</v>
      </c>
      <c r="D1161" s="2">
        <f t="shared" ref="D1161:G1161" si="486">+D1154+(1/$B1160)*(D1160-D1154)</f>
        <v>500</v>
      </c>
      <c r="E1161" s="2">
        <f t="shared" si="486"/>
        <v>0</v>
      </c>
      <c r="F1161" s="2">
        <f t="shared" si="486"/>
        <v>500</v>
      </c>
      <c r="G1161" s="2">
        <f t="shared" si="486"/>
        <v>500</v>
      </c>
      <c r="H1161" s="2">
        <f>+(C1161-C1154)^2+(D1161-D1154)^2+(E1161-E1154)^2+(F1161-F1154)^2+(G1161-G1154)^2</f>
        <v>0</v>
      </c>
      <c r="J1161" s="23">
        <f>+(SUMPRODUCT(C1156:G1156,C1161:G1161)-$J$4*MIN(H1157:H1159))/($J$4*MIN(H1157:H1159))</f>
        <v>0</v>
      </c>
      <c r="K1161" s="19"/>
      <c r="L1161" s="19"/>
    </row>
    <row r="1162" spans="1:12" x14ac:dyDescent="0.25">
      <c r="J1162" s="2" t="s">
        <v>35</v>
      </c>
      <c r="K1162" s="19"/>
      <c r="L1162" s="19"/>
    </row>
    <row r="1163" spans="1:12" x14ac:dyDescent="0.25">
      <c r="A1163" t="s">
        <v>5</v>
      </c>
      <c r="C1163" s="2">
        <f>+C1161/$C$5</f>
        <v>5</v>
      </c>
      <c r="D1163" s="2">
        <f>+$D$4</f>
        <v>15</v>
      </c>
      <c r="E1163" s="2">
        <f>+$E$4</f>
        <v>9999</v>
      </c>
      <c r="F1163" s="2">
        <f>+$F$4</f>
        <v>15</v>
      </c>
      <c r="G1163" s="2">
        <f>+G1161/$G$5</f>
        <v>5</v>
      </c>
      <c r="K1163" s="19"/>
      <c r="L1163" s="19"/>
    </row>
    <row r="1164" spans="1:12" x14ac:dyDescent="0.25">
      <c r="A1164" t="s">
        <v>6</v>
      </c>
      <c r="C1164" s="2">
        <v>1</v>
      </c>
      <c r="D1164" s="2">
        <v>1</v>
      </c>
      <c r="H1164" s="2">
        <f>+SUMPRODUCT(C1163:G1163,C1164:G1164)</f>
        <v>20</v>
      </c>
      <c r="I1164" s="2">
        <f>+EXP(-$J$3*H1164)</f>
        <v>2.4787521766663585E-3</v>
      </c>
      <c r="J1164" s="2">
        <f>+I1164/I1167*$J$4</f>
        <v>500</v>
      </c>
      <c r="K1164" s="18">
        <f>+K1157+(1/B1167)*(J1164-K1157)</f>
        <v>500</v>
      </c>
      <c r="L1164" s="18">
        <f>+(K1164-K1157)^2</f>
        <v>0</v>
      </c>
    </row>
    <row r="1165" spans="1:12" x14ac:dyDescent="0.25">
      <c r="A1165" t="s">
        <v>7</v>
      </c>
      <c r="C1165" s="2">
        <v>1</v>
      </c>
      <c r="E1165" s="2">
        <v>1</v>
      </c>
      <c r="G1165" s="2">
        <v>1</v>
      </c>
      <c r="H1165" s="2">
        <f>+SUMPRODUCT(C1163:G1163,C1165:G1165)</f>
        <v>10009</v>
      </c>
      <c r="I1165" s="2">
        <f>+EXP(-$J$3*H1165)</f>
        <v>0</v>
      </c>
      <c r="J1165" s="2">
        <f>+I1165/I1167*$J$4</f>
        <v>0</v>
      </c>
      <c r="K1165" s="18">
        <f>+K1158+(1/B1167)*(J1165-K1158)</f>
        <v>0</v>
      </c>
      <c r="L1165" s="18">
        <f t="shared" ref="L1165:L1166" si="487">+(K1165-K1158)^2</f>
        <v>0</v>
      </c>
    </row>
    <row r="1166" spans="1:12" x14ac:dyDescent="0.25">
      <c r="A1166" t="s">
        <v>8</v>
      </c>
      <c r="F1166" s="2">
        <v>1</v>
      </c>
      <c r="G1166" s="2">
        <v>1</v>
      </c>
      <c r="H1166" s="2">
        <f>+SUMPRODUCT(C1163:G1163,C1166:G1166)</f>
        <v>20</v>
      </c>
      <c r="I1166" s="2">
        <f>+EXP(-$J$3*H1166)</f>
        <v>2.4787521766663585E-3</v>
      </c>
      <c r="J1166" s="2">
        <f>+I1166/I1167*$J$4</f>
        <v>500</v>
      </c>
      <c r="K1166" s="18">
        <f>+K1159+(1/B1167)*(J1166-K1159)</f>
        <v>500</v>
      </c>
      <c r="L1166" s="18">
        <f t="shared" si="487"/>
        <v>0</v>
      </c>
    </row>
    <row r="1167" spans="1:12" x14ac:dyDescent="0.25">
      <c r="A1167" t="s">
        <v>9</v>
      </c>
      <c r="B1167">
        <f>+B1160+1</f>
        <v>166</v>
      </c>
      <c r="C1167" s="2">
        <f>+SUMPRODUCT(C1164:C1166,$J1164:$J1166)</f>
        <v>500</v>
      </c>
      <c r="D1167" s="2">
        <f t="shared" ref="D1167:G1167" si="488">+SUMPRODUCT(D1164:D1166,$J1164:$J1166)</f>
        <v>500</v>
      </c>
      <c r="E1167" s="2">
        <f t="shared" si="488"/>
        <v>0</v>
      </c>
      <c r="F1167" s="2">
        <f t="shared" si="488"/>
        <v>500</v>
      </c>
      <c r="G1167" s="2">
        <f t="shared" si="488"/>
        <v>500</v>
      </c>
      <c r="I1167" s="2">
        <f>SUM(I1164:I1166)</f>
        <v>4.957504353332717E-3</v>
      </c>
      <c r="J1167" s="2"/>
      <c r="K1167" s="18"/>
      <c r="L1167" s="18">
        <f>SUM(L1164:L1166)</f>
        <v>0</v>
      </c>
    </row>
    <row r="1168" spans="1:12" x14ac:dyDescent="0.25">
      <c r="A1168" t="s">
        <v>10</v>
      </c>
      <c r="C1168" s="2">
        <f>+C1161+(1/$B1167)*(C1167-C1161)</f>
        <v>500</v>
      </c>
      <c r="D1168" s="2">
        <f t="shared" ref="D1168:G1168" si="489">+D1161+(1/$B1167)*(D1167-D1161)</f>
        <v>500</v>
      </c>
      <c r="E1168" s="2">
        <f t="shared" si="489"/>
        <v>0</v>
      </c>
      <c r="F1168" s="2">
        <f t="shared" si="489"/>
        <v>500</v>
      </c>
      <c r="G1168" s="2">
        <f t="shared" si="489"/>
        <v>500</v>
      </c>
      <c r="H1168" s="2">
        <f>+(C1168-C1161)^2+(D1168-D1161)^2+(E1168-E1161)^2+(F1168-F1161)^2+(G1168-G1161)^2</f>
        <v>0</v>
      </c>
      <c r="J1168" s="23">
        <f>+(SUMPRODUCT(C1163:G1163,C1168:G1168)-$J$4*MIN(H1164:H1166))/($J$4*MIN(H1164:H1166))</f>
        <v>0</v>
      </c>
      <c r="K1168" s="19"/>
      <c r="L1168" s="19"/>
    </row>
    <row r="1169" spans="1:12" x14ac:dyDescent="0.25">
      <c r="J1169" s="2" t="s">
        <v>35</v>
      </c>
      <c r="K1169" s="19"/>
      <c r="L1169" s="19"/>
    </row>
    <row r="1170" spans="1:12" x14ac:dyDescent="0.25">
      <c r="A1170" t="s">
        <v>5</v>
      </c>
      <c r="C1170" s="2">
        <f>+C1168/$C$5</f>
        <v>5</v>
      </c>
      <c r="D1170" s="2">
        <f>+$D$4</f>
        <v>15</v>
      </c>
      <c r="E1170" s="2">
        <f>+$E$4</f>
        <v>9999</v>
      </c>
      <c r="F1170" s="2">
        <f>+$F$4</f>
        <v>15</v>
      </c>
      <c r="G1170" s="2">
        <f>+G1168/$G$5</f>
        <v>5</v>
      </c>
      <c r="K1170" s="19"/>
      <c r="L1170" s="19"/>
    </row>
    <row r="1171" spans="1:12" x14ac:dyDescent="0.25">
      <c r="A1171" t="s">
        <v>6</v>
      </c>
      <c r="C1171" s="2">
        <v>1</v>
      </c>
      <c r="D1171" s="2">
        <v>1</v>
      </c>
      <c r="H1171" s="2">
        <f>+SUMPRODUCT(C1170:G1170,C1171:G1171)</f>
        <v>20</v>
      </c>
      <c r="I1171" s="2">
        <f>+EXP(-$J$3*H1171)</f>
        <v>2.4787521766663585E-3</v>
      </c>
      <c r="J1171" s="2">
        <f>+I1171/I1174*$J$4</f>
        <v>500</v>
      </c>
      <c r="K1171" s="18">
        <f>+K1164+(1/B1174)*(J1171-K1164)</f>
        <v>500</v>
      </c>
      <c r="L1171" s="18">
        <f>+(K1171-K1164)^2</f>
        <v>0</v>
      </c>
    </row>
    <row r="1172" spans="1:12" x14ac:dyDescent="0.25">
      <c r="A1172" t="s">
        <v>7</v>
      </c>
      <c r="C1172" s="2">
        <v>1</v>
      </c>
      <c r="E1172" s="2">
        <v>1</v>
      </c>
      <c r="G1172" s="2">
        <v>1</v>
      </c>
      <c r="H1172" s="2">
        <f>+SUMPRODUCT(C1170:G1170,C1172:G1172)</f>
        <v>10009</v>
      </c>
      <c r="I1172" s="2">
        <f>+EXP(-$J$3*H1172)</f>
        <v>0</v>
      </c>
      <c r="J1172" s="2">
        <f>+I1172/I1174*$J$4</f>
        <v>0</v>
      </c>
      <c r="K1172" s="18">
        <f>+K1165+(1/B1174)*(J1172-K1165)</f>
        <v>0</v>
      </c>
      <c r="L1172" s="18">
        <f t="shared" ref="L1172:L1173" si="490">+(K1172-K1165)^2</f>
        <v>0</v>
      </c>
    </row>
    <row r="1173" spans="1:12" x14ac:dyDescent="0.25">
      <c r="A1173" t="s">
        <v>8</v>
      </c>
      <c r="F1173" s="2">
        <v>1</v>
      </c>
      <c r="G1173" s="2">
        <v>1</v>
      </c>
      <c r="H1173" s="2">
        <f>+SUMPRODUCT(C1170:G1170,C1173:G1173)</f>
        <v>20</v>
      </c>
      <c r="I1173" s="2">
        <f>+EXP(-$J$3*H1173)</f>
        <v>2.4787521766663585E-3</v>
      </c>
      <c r="J1173" s="2">
        <f>+I1173/I1174*$J$4</f>
        <v>500</v>
      </c>
      <c r="K1173" s="18">
        <f>+K1166+(1/B1174)*(J1173-K1166)</f>
        <v>500</v>
      </c>
      <c r="L1173" s="18">
        <f t="shared" si="490"/>
        <v>0</v>
      </c>
    </row>
    <row r="1174" spans="1:12" x14ac:dyDescent="0.25">
      <c r="A1174" t="s">
        <v>9</v>
      </c>
      <c r="B1174">
        <f>+B1167+1</f>
        <v>167</v>
      </c>
      <c r="C1174" s="2">
        <f>+SUMPRODUCT(C1171:C1173,$J1171:$J1173)</f>
        <v>500</v>
      </c>
      <c r="D1174" s="2">
        <f t="shared" ref="D1174:G1174" si="491">+SUMPRODUCT(D1171:D1173,$J1171:$J1173)</f>
        <v>500</v>
      </c>
      <c r="E1174" s="2">
        <f t="shared" si="491"/>
        <v>0</v>
      </c>
      <c r="F1174" s="2">
        <f t="shared" si="491"/>
        <v>500</v>
      </c>
      <c r="G1174" s="2">
        <f t="shared" si="491"/>
        <v>500</v>
      </c>
      <c r="I1174" s="2">
        <f>SUM(I1171:I1173)</f>
        <v>4.957504353332717E-3</v>
      </c>
      <c r="J1174" s="2"/>
      <c r="K1174" s="18"/>
      <c r="L1174" s="18">
        <f>SUM(L1171:L1173)</f>
        <v>0</v>
      </c>
    </row>
    <row r="1175" spans="1:12" x14ac:dyDescent="0.25">
      <c r="A1175" t="s">
        <v>10</v>
      </c>
      <c r="C1175" s="2">
        <f>+C1168+(1/$B1174)*(C1174-C1168)</f>
        <v>500</v>
      </c>
      <c r="D1175" s="2">
        <f t="shared" ref="D1175:G1175" si="492">+D1168+(1/$B1174)*(D1174-D1168)</f>
        <v>500</v>
      </c>
      <c r="E1175" s="2">
        <f t="shared" si="492"/>
        <v>0</v>
      </c>
      <c r="F1175" s="2">
        <f t="shared" si="492"/>
        <v>500</v>
      </c>
      <c r="G1175" s="2">
        <f t="shared" si="492"/>
        <v>500</v>
      </c>
      <c r="H1175" s="2">
        <f>+(C1175-C1168)^2+(D1175-D1168)^2+(E1175-E1168)^2+(F1175-F1168)^2+(G1175-G1168)^2</f>
        <v>0</v>
      </c>
      <c r="J1175" s="23">
        <f>+(SUMPRODUCT(C1170:G1170,C1175:G1175)-$J$4*MIN(H1171:H1173))/($J$4*MIN(H1171:H1173))</f>
        <v>0</v>
      </c>
      <c r="K1175" s="19"/>
      <c r="L1175" s="19"/>
    </row>
    <row r="1176" spans="1:12" x14ac:dyDescent="0.25">
      <c r="J1176" s="2" t="s">
        <v>35</v>
      </c>
      <c r="K1176" s="19"/>
      <c r="L1176" s="19"/>
    </row>
    <row r="1177" spans="1:12" x14ac:dyDescent="0.25">
      <c r="A1177" t="s">
        <v>5</v>
      </c>
      <c r="C1177" s="2">
        <f>+C1175/$C$5</f>
        <v>5</v>
      </c>
      <c r="D1177" s="2">
        <f>+$D$4</f>
        <v>15</v>
      </c>
      <c r="E1177" s="2">
        <f>+$E$4</f>
        <v>9999</v>
      </c>
      <c r="F1177" s="2">
        <f>+$F$4</f>
        <v>15</v>
      </c>
      <c r="G1177" s="2">
        <f>+G1175/$G$5</f>
        <v>5</v>
      </c>
      <c r="K1177" s="19"/>
      <c r="L1177" s="19"/>
    </row>
    <row r="1178" spans="1:12" x14ac:dyDescent="0.25">
      <c r="A1178" t="s">
        <v>6</v>
      </c>
      <c r="C1178" s="2">
        <v>1</v>
      </c>
      <c r="D1178" s="2">
        <v>1</v>
      </c>
      <c r="H1178" s="2">
        <f>+SUMPRODUCT(C1177:G1177,C1178:G1178)</f>
        <v>20</v>
      </c>
      <c r="I1178" s="2">
        <f>+EXP(-$J$3*H1178)</f>
        <v>2.4787521766663585E-3</v>
      </c>
      <c r="J1178" s="2">
        <f>+I1178/I1181*$J$4</f>
        <v>500</v>
      </c>
      <c r="K1178" s="18">
        <f>+K1171+(1/B1181)*(J1178-K1171)</f>
        <v>500</v>
      </c>
      <c r="L1178" s="18">
        <f>+(K1178-K1171)^2</f>
        <v>0</v>
      </c>
    </row>
    <row r="1179" spans="1:12" x14ac:dyDescent="0.25">
      <c r="A1179" t="s">
        <v>7</v>
      </c>
      <c r="C1179" s="2">
        <v>1</v>
      </c>
      <c r="E1179" s="2">
        <v>1</v>
      </c>
      <c r="G1179" s="2">
        <v>1</v>
      </c>
      <c r="H1179" s="2">
        <f>+SUMPRODUCT(C1177:G1177,C1179:G1179)</f>
        <v>10009</v>
      </c>
      <c r="I1179" s="2">
        <f>+EXP(-$J$3*H1179)</f>
        <v>0</v>
      </c>
      <c r="J1179" s="2">
        <f>+I1179/I1181*$J$4</f>
        <v>0</v>
      </c>
      <c r="K1179" s="18">
        <f>+K1172+(1/B1181)*(J1179-K1172)</f>
        <v>0</v>
      </c>
      <c r="L1179" s="18">
        <f t="shared" ref="L1179:L1180" si="493">+(K1179-K1172)^2</f>
        <v>0</v>
      </c>
    </row>
    <row r="1180" spans="1:12" x14ac:dyDescent="0.25">
      <c r="A1180" t="s">
        <v>8</v>
      </c>
      <c r="F1180" s="2">
        <v>1</v>
      </c>
      <c r="G1180" s="2">
        <v>1</v>
      </c>
      <c r="H1180" s="2">
        <f>+SUMPRODUCT(C1177:G1177,C1180:G1180)</f>
        <v>20</v>
      </c>
      <c r="I1180" s="2">
        <f>+EXP(-$J$3*H1180)</f>
        <v>2.4787521766663585E-3</v>
      </c>
      <c r="J1180" s="2">
        <f>+I1180/I1181*$J$4</f>
        <v>500</v>
      </c>
      <c r="K1180" s="18">
        <f>+K1173+(1/B1181)*(J1180-K1173)</f>
        <v>500</v>
      </c>
      <c r="L1180" s="18">
        <f t="shared" si="493"/>
        <v>0</v>
      </c>
    </row>
    <row r="1181" spans="1:12" x14ac:dyDescent="0.25">
      <c r="A1181" t="s">
        <v>9</v>
      </c>
      <c r="B1181">
        <f>+B1174+1</f>
        <v>168</v>
      </c>
      <c r="C1181" s="2">
        <f>+SUMPRODUCT(C1178:C1180,$J1178:$J1180)</f>
        <v>500</v>
      </c>
      <c r="D1181" s="2">
        <f t="shared" ref="D1181:G1181" si="494">+SUMPRODUCT(D1178:D1180,$J1178:$J1180)</f>
        <v>500</v>
      </c>
      <c r="E1181" s="2">
        <f t="shared" si="494"/>
        <v>0</v>
      </c>
      <c r="F1181" s="2">
        <f t="shared" si="494"/>
        <v>500</v>
      </c>
      <c r="G1181" s="2">
        <f t="shared" si="494"/>
        <v>500</v>
      </c>
      <c r="I1181" s="2">
        <f>SUM(I1178:I1180)</f>
        <v>4.957504353332717E-3</v>
      </c>
      <c r="J1181" s="2"/>
      <c r="K1181" s="18"/>
      <c r="L1181" s="18">
        <f>SUM(L1178:L1180)</f>
        <v>0</v>
      </c>
    </row>
    <row r="1182" spans="1:12" x14ac:dyDescent="0.25">
      <c r="A1182" t="s">
        <v>10</v>
      </c>
      <c r="C1182" s="2">
        <f>+C1175+(1/$B1181)*(C1181-C1175)</f>
        <v>500</v>
      </c>
      <c r="D1182" s="2">
        <f t="shared" ref="D1182:G1182" si="495">+D1175+(1/$B1181)*(D1181-D1175)</f>
        <v>500</v>
      </c>
      <c r="E1182" s="2">
        <f t="shared" si="495"/>
        <v>0</v>
      </c>
      <c r="F1182" s="2">
        <f t="shared" si="495"/>
        <v>500</v>
      </c>
      <c r="G1182" s="2">
        <f t="shared" si="495"/>
        <v>500</v>
      </c>
      <c r="H1182" s="2">
        <f>+(C1182-C1175)^2+(D1182-D1175)^2+(E1182-E1175)^2+(F1182-F1175)^2+(G1182-G1175)^2</f>
        <v>0</v>
      </c>
      <c r="J1182" s="23">
        <f>+(SUMPRODUCT(C1177:G1177,C1182:G1182)-$J$4*MIN(H1178:H1180))/($J$4*MIN(H1178:H1180))</f>
        <v>0</v>
      </c>
      <c r="K1182" s="19"/>
      <c r="L1182" s="19"/>
    </row>
    <row r="1183" spans="1:12" x14ac:dyDescent="0.25">
      <c r="J1183" s="2" t="s">
        <v>35</v>
      </c>
      <c r="K1183" s="19"/>
      <c r="L1183" s="19"/>
    </row>
    <row r="1184" spans="1:12" x14ac:dyDescent="0.25">
      <c r="A1184" t="s">
        <v>5</v>
      </c>
      <c r="C1184" s="2">
        <f>+C1182/$C$5</f>
        <v>5</v>
      </c>
      <c r="D1184" s="2">
        <f>+$D$4</f>
        <v>15</v>
      </c>
      <c r="E1184" s="2">
        <f>+$E$4</f>
        <v>9999</v>
      </c>
      <c r="F1184" s="2">
        <f>+$F$4</f>
        <v>15</v>
      </c>
      <c r="G1184" s="2">
        <f>+G1182/$G$5</f>
        <v>5</v>
      </c>
      <c r="K1184" s="19"/>
      <c r="L1184" s="19"/>
    </row>
    <row r="1185" spans="1:12" x14ac:dyDescent="0.25">
      <c r="A1185" t="s">
        <v>6</v>
      </c>
      <c r="C1185" s="2">
        <v>1</v>
      </c>
      <c r="D1185" s="2">
        <v>1</v>
      </c>
      <c r="H1185" s="2">
        <f>+SUMPRODUCT(C1184:G1184,C1185:G1185)</f>
        <v>20</v>
      </c>
      <c r="I1185" s="2">
        <f>+EXP(-$J$3*H1185)</f>
        <v>2.4787521766663585E-3</v>
      </c>
      <c r="J1185" s="2">
        <f>+I1185/I1188*$J$4</f>
        <v>500</v>
      </c>
      <c r="K1185" s="18">
        <f>+K1178+(1/B1188)*(J1185-K1178)</f>
        <v>500</v>
      </c>
      <c r="L1185" s="18">
        <f>+(K1185-K1178)^2</f>
        <v>0</v>
      </c>
    </row>
    <row r="1186" spans="1:12" x14ac:dyDescent="0.25">
      <c r="A1186" t="s">
        <v>7</v>
      </c>
      <c r="C1186" s="2">
        <v>1</v>
      </c>
      <c r="E1186" s="2">
        <v>1</v>
      </c>
      <c r="G1186" s="2">
        <v>1</v>
      </c>
      <c r="H1186" s="2">
        <f>+SUMPRODUCT(C1184:G1184,C1186:G1186)</f>
        <v>10009</v>
      </c>
      <c r="I1186" s="2">
        <f>+EXP(-$J$3*H1186)</f>
        <v>0</v>
      </c>
      <c r="J1186" s="2">
        <f>+I1186/I1188*$J$4</f>
        <v>0</v>
      </c>
      <c r="K1186" s="18">
        <f>+K1179+(1/B1188)*(J1186-K1179)</f>
        <v>0</v>
      </c>
      <c r="L1186" s="18">
        <f t="shared" ref="L1186:L1187" si="496">+(K1186-K1179)^2</f>
        <v>0</v>
      </c>
    </row>
    <row r="1187" spans="1:12" x14ac:dyDescent="0.25">
      <c r="A1187" t="s">
        <v>8</v>
      </c>
      <c r="F1187" s="2">
        <v>1</v>
      </c>
      <c r="G1187" s="2">
        <v>1</v>
      </c>
      <c r="H1187" s="2">
        <f>+SUMPRODUCT(C1184:G1184,C1187:G1187)</f>
        <v>20</v>
      </c>
      <c r="I1187" s="2">
        <f>+EXP(-$J$3*H1187)</f>
        <v>2.4787521766663585E-3</v>
      </c>
      <c r="J1187" s="2">
        <f>+I1187/I1188*$J$4</f>
        <v>500</v>
      </c>
      <c r="K1187" s="18">
        <f>+K1180+(1/B1188)*(J1187-K1180)</f>
        <v>500</v>
      </c>
      <c r="L1187" s="18">
        <f t="shared" si="496"/>
        <v>0</v>
      </c>
    </row>
    <row r="1188" spans="1:12" x14ac:dyDescent="0.25">
      <c r="A1188" t="s">
        <v>9</v>
      </c>
      <c r="B1188">
        <f>+B1181+1</f>
        <v>169</v>
      </c>
      <c r="C1188" s="2">
        <f>+SUMPRODUCT(C1185:C1187,$J1185:$J1187)</f>
        <v>500</v>
      </c>
      <c r="D1188" s="2">
        <f t="shared" ref="D1188:G1188" si="497">+SUMPRODUCT(D1185:D1187,$J1185:$J1187)</f>
        <v>500</v>
      </c>
      <c r="E1188" s="2">
        <f t="shared" si="497"/>
        <v>0</v>
      </c>
      <c r="F1188" s="2">
        <f t="shared" si="497"/>
        <v>500</v>
      </c>
      <c r="G1188" s="2">
        <f t="shared" si="497"/>
        <v>500</v>
      </c>
      <c r="I1188" s="2">
        <f>SUM(I1185:I1187)</f>
        <v>4.957504353332717E-3</v>
      </c>
      <c r="J1188" s="2"/>
      <c r="K1188" s="18"/>
      <c r="L1188" s="18">
        <f>SUM(L1185:L1187)</f>
        <v>0</v>
      </c>
    </row>
    <row r="1189" spans="1:12" x14ac:dyDescent="0.25">
      <c r="A1189" t="s">
        <v>10</v>
      </c>
      <c r="C1189" s="2">
        <f>+C1182+(1/$B1188)*(C1188-C1182)</f>
        <v>500</v>
      </c>
      <c r="D1189" s="2">
        <f t="shared" ref="D1189:G1189" si="498">+D1182+(1/$B1188)*(D1188-D1182)</f>
        <v>500</v>
      </c>
      <c r="E1189" s="2">
        <f t="shared" si="498"/>
        <v>0</v>
      </c>
      <c r="F1189" s="2">
        <f t="shared" si="498"/>
        <v>500</v>
      </c>
      <c r="G1189" s="2">
        <f t="shared" si="498"/>
        <v>500</v>
      </c>
      <c r="H1189" s="2">
        <f>+(C1189-C1182)^2+(D1189-D1182)^2+(E1189-E1182)^2+(F1189-F1182)^2+(G1189-G1182)^2</f>
        <v>0</v>
      </c>
      <c r="J1189" s="23">
        <f>+(SUMPRODUCT(C1184:G1184,C1189:G1189)-$J$4*MIN(H1185:H1187))/($J$4*MIN(H1185:H1187))</f>
        <v>0</v>
      </c>
      <c r="K1189" s="19"/>
      <c r="L1189" s="19"/>
    </row>
    <row r="1190" spans="1:12" x14ac:dyDescent="0.25">
      <c r="J1190" s="2" t="s">
        <v>35</v>
      </c>
      <c r="K1190" s="19"/>
      <c r="L1190" s="19"/>
    </row>
    <row r="1191" spans="1:12" x14ac:dyDescent="0.25">
      <c r="A1191" t="s">
        <v>5</v>
      </c>
      <c r="C1191" s="2">
        <f>+C1189/$C$5</f>
        <v>5</v>
      </c>
      <c r="D1191" s="2">
        <f>+$D$4</f>
        <v>15</v>
      </c>
      <c r="E1191" s="2">
        <f>+$E$4</f>
        <v>9999</v>
      </c>
      <c r="F1191" s="2">
        <f>+$F$4</f>
        <v>15</v>
      </c>
      <c r="G1191" s="2">
        <f>+G1189/$G$5</f>
        <v>5</v>
      </c>
      <c r="K1191" s="19"/>
      <c r="L1191" s="19"/>
    </row>
    <row r="1192" spans="1:12" x14ac:dyDescent="0.25">
      <c r="A1192" t="s">
        <v>6</v>
      </c>
      <c r="C1192" s="2">
        <v>1</v>
      </c>
      <c r="D1192" s="2">
        <v>1</v>
      </c>
      <c r="H1192" s="2">
        <f>+SUMPRODUCT(C1191:G1191,C1192:G1192)</f>
        <v>20</v>
      </c>
      <c r="I1192" s="2">
        <f>+EXP(-$J$3*H1192)</f>
        <v>2.4787521766663585E-3</v>
      </c>
      <c r="J1192" s="2">
        <f>+I1192/I1195*$J$4</f>
        <v>500</v>
      </c>
      <c r="K1192" s="18">
        <f>+K1185+(1/B1195)*(J1192-K1185)</f>
        <v>500</v>
      </c>
      <c r="L1192" s="18">
        <f>+(K1192-K1185)^2</f>
        <v>0</v>
      </c>
    </row>
    <row r="1193" spans="1:12" x14ac:dyDescent="0.25">
      <c r="A1193" t="s">
        <v>7</v>
      </c>
      <c r="C1193" s="2">
        <v>1</v>
      </c>
      <c r="E1193" s="2">
        <v>1</v>
      </c>
      <c r="G1193" s="2">
        <v>1</v>
      </c>
      <c r="H1193" s="2">
        <f>+SUMPRODUCT(C1191:G1191,C1193:G1193)</f>
        <v>10009</v>
      </c>
      <c r="I1193" s="2">
        <f>+EXP(-$J$3*H1193)</f>
        <v>0</v>
      </c>
      <c r="J1193" s="2">
        <f>+I1193/I1195*$J$4</f>
        <v>0</v>
      </c>
      <c r="K1193" s="18">
        <f>+K1186+(1/B1195)*(J1193-K1186)</f>
        <v>0</v>
      </c>
      <c r="L1193" s="18">
        <f t="shared" ref="L1193:L1194" si="499">+(K1193-K1186)^2</f>
        <v>0</v>
      </c>
    </row>
    <row r="1194" spans="1:12" x14ac:dyDescent="0.25">
      <c r="A1194" t="s">
        <v>8</v>
      </c>
      <c r="F1194" s="2">
        <v>1</v>
      </c>
      <c r="G1194" s="2">
        <v>1</v>
      </c>
      <c r="H1194" s="2">
        <f>+SUMPRODUCT(C1191:G1191,C1194:G1194)</f>
        <v>20</v>
      </c>
      <c r="I1194" s="2">
        <f>+EXP(-$J$3*H1194)</f>
        <v>2.4787521766663585E-3</v>
      </c>
      <c r="J1194" s="2">
        <f>+I1194/I1195*$J$4</f>
        <v>500</v>
      </c>
      <c r="K1194" s="18">
        <f>+K1187+(1/B1195)*(J1194-K1187)</f>
        <v>500</v>
      </c>
      <c r="L1194" s="18">
        <f t="shared" si="499"/>
        <v>0</v>
      </c>
    </row>
    <row r="1195" spans="1:12" x14ac:dyDescent="0.25">
      <c r="A1195" t="s">
        <v>9</v>
      </c>
      <c r="B1195">
        <f>+B1188+1</f>
        <v>170</v>
      </c>
      <c r="C1195" s="2">
        <f>+SUMPRODUCT(C1192:C1194,$J1192:$J1194)</f>
        <v>500</v>
      </c>
      <c r="D1195" s="2">
        <f t="shared" ref="D1195:G1195" si="500">+SUMPRODUCT(D1192:D1194,$J1192:$J1194)</f>
        <v>500</v>
      </c>
      <c r="E1195" s="2">
        <f t="shared" si="500"/>
        <v>0</v>
      </c>
      <c r="F1195" s="2">
        <f t="shared" si="500"/>
        <v>500</v>
      </c>
      <c r="G1195" s="2">
        <f t="shared" si="500"/>
        <v>500</v>
      </c>
      <c r="I1195" s="2">
        <f>SUM(I1192:I1194)</f>
        <v>4.957504353332717E-3</v>
      </c>
      <c r="J1195" s="2"/>
      <c r="K1195" s="18"/>
      <c r="L1195" s="18">
        <f>SUM(L1192:L1194)</f>
        <v>0</v>
      </c>
    </row>
    <row r="1196" spans="1:12" x14ac:dyDescent="0.25">
      <c r="A1196" t="s">
        <v>10</v>
      </c>
      <c r="C1196" s="2">
        <f>+C1189+(1/$B1195)*(C1195-C1189)</f>
        <v>500</v>
      </c>
      <c r="D1196" s="2">
        <f t="shared" ref="D1196:G1196" si="501">+D1189+(1/$B1195)*(D1195-D1189)</f>
        <v>500</v>
      </c>
      <c r="E1196" s="2">
        <f t="shared" si="501"/>
        <v>0</v>
      </c>
      <c r="F1196" s="2">
        <f t="shared" si="501"/>
        <v>500</v>
      </c>
      <c r="G1196" s="2">
        <f t="shared" si="501"/>
        <v>500</v>
      </c>
      <c r="H1196" s="2">
        <f>+(C1196-C1189)^2+(D1196-D1189)^2+(E1196-E1189)^2+(F1196-F1189)^2+(G1196-G1189)^2</f>
        <v>0</v>
      </c>
      <c r="J1196" s="23">
        <f>+(SUMPRODUCT(C1191:G1191,C1196:G1196)-$J$4*MIN(H1192:H1194))/($J$4*MIN(H1192:H1194))</f>
        <v>0</v>
      </c>
      <c r="K1196" s="19"/>
      <c r="L1196" s="19"/>
    </row>
    <row r="1197" spans="1:12" x14ac:dyDescent="0.25">
      <c r="J1197" s="2" t="s">
        <v>35</v>
      </c>
      <c r="K1197" s="19"/>
      <c r="L1197" s="19"/>
    </row>
    <row r="1198" spans="1:12" x14ac:dyDescent="0.25">
      <c r="A1198" t="s">
        <v>5</v>
      </c>
      <c r="C1198" s="2">
        <f>+C1196/$C$5</f>
        <v>5</v>
      </c>
      <c r="D1198" s="2">
        <f>+$D$4</f>
        <v>15</v>
      </c>
      <c r="E1198" s="2">
        <f>+$E$4</f>
        <v>9999</v>
      </c>
      <c r="F1198" s="2">
        <f>+$F$4</f>
        <v>15</v>
      </c>
      <c r="G1198" s="2">
        <f>+G1196/$G$5</f>
        <v>5</v>
      </c>
      <c r="K1198" s="19"/>
      <c r="L1198" s="19"/>
    </row>
    <row r="1199" spans="1:12" x14ac:dyDescent="0.25">
      <c r="A1199" t="s">
        <v>6</v>
      </c>
      <c r="C1199" s="2">
        <v>1</v>
      </c>
      <c r="D1199" s="2">
        <v>1</v>
      </c>
      <c r="H1199" s="2">
        <f>+SUMPRODUCT(C1198:G1198,C1199:G1199)</f>
        <v>20</v>
      </c>
      <c r="I1199" s="2">
        <f>+EXP(-$J$3*H1199)</f>
        <v>2.4787521766663585E-3</v>
      </c>
      <c r="J1199" s="2">
        <f>+I1199/I1202*$J$4</f>
        <v>500</v>
      </c>
      <c r="K1199" s="18">
        <f>+K1192+(1/B1202)*(J1199-K1192)</f>
        <v>500</v>
      </c>
      <c r="L1199" s="18">
        <f>+(K1199-K1192)^2</f>
        <v>0</v>
      </c>
    </row>
    <row r="1200" spans="1:12" x14ac:dyDescent="0.25">
      <c r="A1200" t="s">
        <v>7</v>
      </c>
      <c r="C1200" s="2">
        <v>1</v>
      </c>
      <c r="E1200" s="2">
        <v>1</v>
      </c>
      <c r="G1200" s="2">
        <v>1</v>
      </c>
      <c r="H1200" s="2">
        <f>+SUMPRODUCT(C1198:G1198,C1200:G1200)</f>
        <v>10009</v>
      </c>
      <c r="I1200" s="2">
        <f>+EXP(-$J$3*H1200)</f>
        <v>0</v>
      </c>
      <c r="J1200" s="2">
        <f>+I1200/I1202*$J$4</f>
        <v>0</v>
      </c>
      <c r="K1200" s="18">
        <f>+K1193+(1/B1202)*(J1200-K1193)</f>
        <v>0</v>
      </c>
      <c r="L1200" s="18">
        <f t="shared" ref="L1200:L1201" si="502">+(K1200-K1193)^2</f>
        <v>0</v>
      </c>
    </row>
    <row r="1201" spans="1:12" x14ac:dyDescent="0.25">
      <c r="A1201" t="s">
        <v>8</v>
      </c>
      <c r="F1201" s="2">
        <v>1</v>
      </c>
      <c r="G1201" s="2">
        <v>1</v>
      </c>
      <c r="H1201" s="2">
        <f>+SUMPRODUCT(C1198:G1198,C1201:G1201)</f>
        <v>20</v>
      </c>
      <c r="I1201" s="2">
        <f>+EXP(-$J$3*H1201)</f>
        <v>2.4787521766663585E-3</v>
      </c>
      <c r="J1201" s="2">
        <f>+I1201/I1202*$J$4</f>
        <v>500</v>
      </c>
      <c r="K1201" s="18">
        <f>+K1194+(1/B1202)*(J1201-K1194)</f>
        <v>500</v>
      </c>
      <c r="L1201" s="18">
        <f t="shared" si="502"/>
        <v>0</v>
      </c>
    </row>
    <row r="1202" spans="1:12" x14ac:dyDescent="0.25">
      <c r="A1202" t="s">
        <v>9</v>
      </c>
      <c r="B1202">
        <f>+B1195+1</f>
        <v>171</v>
      </c>
      <c r="C1202" s="2">
        <f>+SUMPRODUCT(C1199:C1201,$J1199:$J1201)</f>
        <v>500</v>
      </c>
      <c r="D1202" s="2">
        <f t="shared" ref="D1202:G1202" si="503">+SUMPRODUCT(D1199:D1201,$J1199:$J1201)</f>
        <v>500</v>
      </c>
      <c r="E1202" s="2">
        <f t="shared" si="503"/>
        <v>0</v>
      </c>
      <c r="F1202" s="2">
        <f t="shared" si="503"/>
        <v>500</v>
      </c>
      <c r="G1202" s="2">
        <f t="shared" si="503"/>
        <v>500</v>
      </c>
      <c r="I1202" s="2">
        <f>SUM(I1199:I1201)</f>
        <v>4.957504353332717E-3</v>
      </c>
      <c r="J1202" s="2"/>
      <c r="K1202" s="18"/>
      <c r="L1202" s="18">
        <f>SUM(L1199:L1201)</f>
        <v>0</v>
      </c>
    </row>
    <row r="1203" spans="1:12" x14ac:dyDescent="0.25">
      <c r="A1203" t="s">
        <v>10</v>
      </c>
      <c r="C1203" s="2">
        <f>+C1196+(1/$B1202)*(C1202-C1196)</f>
        <v>500</v>
      </c>
      <c r="D1203" s="2">
        <f t="shared" ref="D1203:G1203" si="504">+D1196+(1/$B1202)*(D1202-D1196)</f>
        <v>500</v>
      </c>
      <c r="E1203" s="2">
        <f t="shared" si="504"/>
        <v>0</v>
      </c>
      <c r="F1203" s="2">
        <f t="shared" si="504"/>
        <v>500</v>
      </c>
      <c r="G1203" s="2">
        <f t="shared" si="504"/>
        <v>500</v>
      </c>
      <c r="H1203" s="2">
        <f>+(C1203-C1196)^2+(D1203-D1196)^2+(E1203-E1196)^2+(F1203-F1196)^2+(G1203-G1196)^2</f>
        <v>0</v>
      </c>
      <c r="J1203" s="23">
        <f>+(SUMPRODUCT(C1198:G1198,C1203:G1203)-$J$4*MIN(H1199:H1201))/($J$4*MIN(H1199:H1201))</f>
        <v>0</v>
      </c>
      <c r="K1203" s="19"/>
      <c r="L1203" s="19"/>
    </row>
    <row r="1204" spans="1:12" x14ac:dyDescent="0.25">
      <c r="J1204" s="2" t="s">
        <v>35</v>
      </c>
      <c r="K1204" s="19"/>
      <c r="L1204" s="19"/>
    </row>
    <row r="1205" spans="1:12" x14ac:dyDescent="0.25">
      <c r="A1205" t="s">
        <v>5</v>
      </c>
      <c r="C1205" s="2">
        <f>+C1203/$C$5</f>
        <v>5</v>
      </c>
      <c r="D1205" s="2">
        <f>+$D$4</f>
        <v>15</v>
      </c>
      <c r="E1205" s="2">
        <f>+$E$4</f>
        <v>9999</v>
      </c>
      <c r="F1205" s="2">
        <f>+$F$4</f>
        <v>15</v>
      </c>
      <c r="G1205" s="2">
        <f>+G1203/$G$5</f>
        <v>5</v>
      </c>
      <c r="K1205" s="19"/>
      <c r="L1205" s="19"/>
    </row>
    <row r="1206" spans="1:12" x14ac:dyDescent="0.25">
      <c r="A1206" t="s">
        <v>6</v>
      </c>
      <c r="C1206" s="2">
        <v>1</v>
      </c>
      <c r="D1206" s="2">
        <v>1</v>
      </c>
      <c r="H1206" s="2">
        <f>+SUMPRODUCT(C1205:G1205,C1206:G1206)</f>
        <v>20</v>
      </c>
      <c r="I1206" s="2">
        <f>+EXP(-$J$3*H1206)</f>
        <v>2.4787521766663585E-3</v>
      </c>
      <c r="J1206" s="2">
        <f>+I1206/I1209*$J$4</f>
        <v>500</v>
      </c>
      <c r="K1206" s="18">
        <f>+K1199+(1/B1209)*(J1206-K1199)</f>
        <v>500</v>
      </c>
      <c r="L1206" s="18">
        <f>+(K1206-K1199)^2</f>
        <v>0</v>
      </c>
    </row>
    <row r="1207" spans="1:12" x14ac:dyDescent="0.25">
      <c r="A1207" t="s">
        <v>7</v>
      </c>
      <c r="C1207" s="2">
        <v>1</v>
      </c>
      <c r="E1207" s="2">
        <v>1</v>
      </c>
      <c r="G1207" s="2">
        <v>1</v>
      </c>
      <c r="H1207" s="2">
        <f>+SUMPRODUCT(C1205:G1205,C1207:G1207)</f>
        <v>10009</v>
      </c>
      <c r="I1207" s="2">
        <f>+EXP(-$J$3*H1207)</f>
        <v>0</v>
      </c>
      <c r="J1207" s="2">
        <f>+I1207/I1209*$J$4</f>
        <v>0</v>
      </c>
      <c r="K1207" s="18">
        <f>+K1200+(1/B1209)*(J1207-K1200)</f>
        <v>0</v>
      </c>
      <c r="L1207" s="18">
        <f t="shared" ref="L1207:L1208" si="505">+(K1207-K1200)^2</f>
        <v>0</v>
      </c>
    </row>
    <row r="1208" spans="1:12" x14ac:dyDescent="0.25">
      <c r="A1208" t="s">
        <v>8</v>
      </c>
      <c r="F1208" s="2">
        <v>1</v>
      </c>
      <c r="G1208" s="2">
        <v>1</v>
      </c>
      <c r="H1208" s="2">
        <f>+SUMPRODUCT(C1205:G1205,C1208:G1208)</f>
        <v>20</v>
      </c>
      <c r="I1208" s="2">
        <f>+EXP(-$J$3*H1208)</f>
        <v>2.4787521766663585E-3</v>
      </c>
      <c r="J1208" s="2">
        <f>+I1208/I1209*$J$4</f>
        <v>500</v>
      </c>
      <c r="K1208" s="18">
        <f>+K1201+(1/B1209)*(J1208-K1201)</f>
        <v>500</v>
      </c>
      <c r="L1208" s="18">
        <f t="shared" si="505"/>
        <v>0</v>
      </c>
    </row>
    <row r="1209" spans="1:12" x14ac:dyDescent="0.25">
      <c r="A1209" t="s">
        <v>9</v>
      </c>
      <c r="B1209">
        <f>+B1202+1</f>
        <v>172</v>
      </c>
      <c r="C1209" s="2">
        <f>+SUMPRODUCT(C1206:C1208,$J1206:$J1208)</f>
        <v>500</v>
      </c>
      <c r="D1209" s="2">
        <f t="shared" ref="D1209:G1209" si="506">+SUMPRODUCT(D1206:D1208,$J1206:$J1208)</f>
        <v>500</v>
      </c>
      <c r="E1209" s="2">
        <f t="shared" si="506"/>
        <v>0</v>
      </c>
      <c r="F1209" s="2">
        <f t="shared" si="506"/>
        <v>500</v>
      </c>
      <c r="G1209" s="2">
        <f t="shared" si="506"/>
        <v>500</v>
      </c>
      <c r="I1209" s="2">
        <f>SUM(I1206:I1208)</f>
        <v>4.957504353332717E-3</v>
      </c>
      <c r="J1209" s="2"/>
      <c r="K1209" s="18"/>
      <c r="L1209" s="18">
        <f>SUM(L1206:L1208)</f>
        <v>0</v>
      </c>
    </row>
    <row r="1210" spans="1:12" x14ac:dyDescent="0.25">
      <c r="A1210" t="s">
        <v>10</v>
      </c>
      <c r="C1210" s="2">
        <f>+C1203+(1/$B1209)*(C1209-C1203)</f>
        <v>500</v>
      </c>
      <c r="D1210" s="2">
        <f t="shared" ref="D1210:G1210" si="507">+D1203+(1/$B1209)*(D1209-D1203)</f>
        <v>500</v>
      </c>
      <c r="E1210" s="2">
        <f t="shared" si="507"/>
        <v>0</v>
      </c>
      <c r="F1210" s="2">
        <f t="shared" si="507"/>
        <v>500</v>
      </c>
      <c r="G1210" s="2">
        <f t="shared" si="507"/>
        <v>500</v>
      </c>
      <c r="H1210" s="2">
        <f>+(C1210-C1203)^2+(D1210-D1203)^2+(E1210-E1203)^2+(F1210-F1203)^2+(G1210-G1203)^2</f>
        <v>0</v>
      </c>
      <c r="J1210" s="23">
        <f>+(SUMPRODUCT(C1205:G1205,C1210:G1210)-$J$4*MIN(H1206:H1208))/($J$4*MIN(H1206:H1208))</f>
        <v>0</v>
      </c>
      <c r="K1210" s="19"/>
      <c r="L1210" s="19"/>
    </row>
    <row r="1211" spans="1:12" x14ac:dyDescent="0.25">
      <c r="J1211" s="2" t="s">
        <v>35</v>
      </c>
      <c r="K1211" s="19"/>
      <c r="L1211" s="19"/>
    </row>
    <row r="1212" spans="1:12" x14ac:dyDescent="0.25">
      <c r="A1212" t="s">
        <v>5</v>
      </c>
      <c r="C1212" s="2">
        <f>+C1210/$C$5</f>
        <v>5</v>
      </c>
      <c r="D1212" s="2">
        <f>+$D$4</f>
        <v>15</v>
      </c>
      <c r="E1212" s="2">
        <f>+$E$4</f>
        <v>9999</v>
      </c>
      <c r="F1212" s="2">
        <f>+$F$4</f>
        <v>15</v>
      </c>
      <c r="G1212" s="2">
        <f>+G1210/$G$5</f>
        <v>5</v>
      </c>
      <c r="K1212" s="19"/>
      <c r="L1212" s="19"/>
    </row>
    <row r="1213" spans="1:12" x14ac:dyDescent="0.25">
      <c r="A1213" t="s">
        <v>6</v>
      </c>
      <c r="C1213" s="2">
        <v>1</v>
      </c>
      <c r="D1213" s="2">
        <v>1</v>
      </c>
      <c r="H1213" s="2">
        <f>+SUMPRODUCT(C1212:G1212,C1213:G1213)</f>
        <v>20</v>
      </c>
      <c r="I1213" s="2">
        <f>+EXP(-$J$3*H1213)</f>
        <v>2.4787521766663585E-3</v>
      </c>
      <c r="J1213" s="2">
        <f>+I1213/I1216*$J$4</f>
        <v>500</v>
      </c>
      <c r="K1213" s="18">
        <f>+K1206+(1/B1216)*(J1213-K1206)</f>
        <v>500</v>
      </c>
      <c r="L1213" s="18">
        <f>+(K1213-K1206)^2</f>
        <v>0</v>
      </c>
    </row>
    <row r="1214" spans="1:12" x14ac:dyDescent="0.25">
      <c r="A1214" t="s">
        <v>7</v>
      </c>
      <c r="C1214" s="2">
        <v>1</v>
      </c>
      <c r="E1214" s="2">
        <v>1</v>
      </c>
      <c r="G1214" s="2">
        <v>1</v>
      </c>
      <c r="H1214" s="2">
        <f>+SUMPRODUCT(C1212:G1212,C1214:G1214)</f>
        <v>10009</v>
      </c>
      <c r="I1214" s="2">
        <f>+EXP(-$J$3*H1214)</f>
        <v>0</v>
      </c>
      <c r="J1214" s="2">
        <f>+I1214/I1216*$J$4</f>
        <v>0</v>
      </c>
      <c r="K1214" s="18">
        <f>+K1207+(1/B1216)*(J1214-K1207)</f>
        <v>0</v>
      </c>
      <c r="L1214" s="18">
        <f t="shared" ref="L1214:L1215" si="508">+(K1214-K1207)^2</f>
        <v>0</v>
      </c>
    </row>
    <row r="1215" spans="1:12" x14ac:dyDescent="0.25">
      <c r="A1215" t="s">
        <v>8</v>
      </c>
      <c r="F1215" s="2">
        <v>1</v>
      </c>
      <c r="G1215" s="2">
        <v>1</v>
      </c>
      <c r="H1215" s="2">
        <f>+SUMPRODUCT(C1212:G1212,C1215:G1215)</f>
        <v>20</v>
      </c>
      <c r="I1215" s="2">
        <f>+EXP(-$J$3*H1215)</f>
        <v>2.4787521766663585E-3</v>
      </c>
      <c r="J1215" s="2">
        <f>+I1215/I1216*$J$4</f>
        <v>500</v>
      </c>
      <c r="K1215" s="18">
        <f>+K1208+(1/B1216)*(J1215-K1208)</f>
        <v>500</v>
      </c>
      <c r="L1215" s="18">
        <f t="shared" si="508"/>
        <v>0</v>
      </c>
    </row>
    <row r="1216" spans="1:12" x14ac:dyDescent="0.25">
      <c r="A1216" t="s">
        <v>9</v>
      </c>
      <c r="B1216">
        <f>+B1209+1</f>
        <v>173</v>
      </c>
      <c r="C1216" s="2">
        <f>+SUMPRODUCT(C1213:C1215,$J1213:$J1215)</f>
        <v>500</v>
      </c>
      <c r="D1216" s="2">
        <f t="shared" ref="D1216:G1216" si="509">+SUMPRODUCT(D1213:D1215,$J1213:$J1215)</f>
        <v>500</v>
      </c>
      <c r="E1216" s="2">
        <f t="shared" si="509"/>
        <v>0</v>
      </c>
      <c r="F1216" s="2">
        <f t="shared" si="509"/>
        <v>500</v>
      </c>
      <c r="G1216" s="2">
        <f t="shared" si="509"/>
        <v>500</v>
      </c>
      <c r="I1216" s="2">
        <f>SUM(I1213:I1215)</f>
        <v>4.957504353332717E-3</v>
      </c>
      <c r="J1216" s="2"/>
      <c r="K1216" s="18"/>
      <c r="L1216" s="18">
        <f>SUM(L1213:L1215)</f>
        <v>0</v>
      </c>
    </row>
    <row r="1217" spans="1:12" x14ac:dyDescent="0.25">
      <c r="A1217" t="s">
        <v>10</v>
      </c>
      <c r="C1217" s="2">
        <f>+C1210+(1/$B1216)*(C1216-C1210)</f>
        <v>500</v>
      </c>
      <c r="D1217" s="2">
        <f t="shared" ref="D1217:G1217" si="510">+D1210+(1/$B1216)*(D1216-D1210)</f>
        <v>500</v>
      </c>
      <c r="E1217" s="2">
        <f t="shared" si="510"/>
        <v>0</v>
      </c>
      <c r="F1217" s="2">
        <f t="shared" si="510"/>
        <v>500</v>
      </c>
      <c r="G1217" s="2">
        <f t="shared" si="510"/>
        <v>500</v>
      </c>
      <c r="H1217" s="2">
        <f>+(C1217-C1210)^2+(D1217-D1210)^2+(E1217-E1210)^2+(F1217-F1210)^2+(G1217-G1210)^2</f>
        <v>0</v>
      </c>
      <c r="J1217" s="23">
        <f>+(SUMPRODUCT(C1212:G1212,C1217:G1217)-$J$4*MIN(H1213:H1215))/($J$4*MIN(H1213:H1215))</f>
        <v>0</v>
      </c>
      <c r="K1217" s="19"/>
      <c r="L1217" s="19"/>
    </row>
    <row r="1218" spans="1:12" x14ac:dyDescent="0.25">
      <c r="J1218" s="2" t="s">
        <v>35</v>
      </c>
      <c r="K1218" s="19"/>
      <c r="L1218" s="19"/>
    </row>
    <row r="1219" spans="1:12" x14ac:dyDescent="0.25">
      <c r="A1219" t="s">
        <v>5</v>
      </c>
      <c r="C1219" s="2">
        <f>+C1217/$C$5</f>
        <v>5</v>
      </c>
      <c r="D1219" s="2">
        <f>+$D$4</f>
        <v>15</v>
      </c>
      <c r="E1219" s="2">
        <f>+$E$4</f>
        <v>9999</v>
      </c>
      <c r="F1219" s="2">
        <f>+$F$4</f>
        <v>15</v>
      </c>
      <c r="G1219" s="2">
        <f>+G1217/$G$5</f>
        <v>5</v>
      </c>
      <c r="K1219" s="19"/>
      <c r="L1219" s="19"/>
    </row>
    <row r="1220" spans="1:12" x14ac:dyDescent="0.25">
      <c r="A1220" t="s">
        <v>6</v>
      </c>
      <c r="C1220" s="2">
        <v>1</v>
      </c>
      <c r="D1220" s="2">
        <v>1</v>
      </c>
      <c r="H1220" s="2">
        <f>+SUMPRODUCT(C1219:G1219,C1220:G1220)</f>
        <v>20</v>
      </c>
      <c r="I1220" s="2">
        <f>+EXP(-$J$3*H1220)</f>
        <v>2.4787521766663585E-3</v>
      </c>
      <c r="J1220" s="2">
        <f>+I1220/I1223*$J$4</f>
        <v>500</v>
      </c>
      <c r="K1220" s="18">
        <f>+K1213+(1/B1223)*(J1220-K1213)</f>
        <v>500</v>
      </c>
      <c r="L1220" s="18">
        <f>+(K1220-K1213)^2</f>
        <v>0</v>
      </c>
    </row>
    <row r="1221" spans="1:12" x14ac:dyDescent="0.25">
      <c r="A1221" t="s">
        <v>7</v>
      </c>
      <c r="C1221" s="2">
        <v>1</v>
      </c>
      <c r="E1221" s="2">
        <v>1</v>
      </c>
      <c r="G1221" s="2">
        <v>1</v>
      </c>
      <c r="H1221" s="2">
        <f>+SUMPRODUCT(C1219:G1219,C1221:G1221)</f>
        <v>10009</v>
      </c>
      <c r="I1221" s="2">
        <f>+EXP(-$J$3*H1221)</f>
        <v>0</v>
      </c>
      <c r="J1221" s="2">
        <f>+I1221/I1223*$J$4</f>
        <v>0</v>
      </c>
      <c r="K1221" s="18">
        <f>+K1214+(1/B1223)*(J1221-K1214)</f>
        <v>0</v>
      </c>
      <c r="L1221" s="18">
        <f t="shared" ref="L1221:L1222" si="511">+(K1221-K1214)^2</f>
        <v>0</v>
      </c>
    </row>
    <row r="1222" spans="1:12" x14ac:dyDescent="0.25">
      <c r="A1222" t="s">
        <v>8</v>
      </c>
      <c r="F1222" s="2">
        <v>1</v>
      </c>
      <c r="G1222" s="2">
        <v>1</v>
      </c>
      <c r="H1222" s="2">
        <f>+SUMPRODUCT(C1219:G1219,C1222:G1222)</f>
        <v>20</v>
      </c>
      <c r="I1222" s="2">
        <f>+EXP(-$J$3*H1222)</f>
        <v>2.4787521766663585E-3</v>
      </c>
      <c r="J1222" s="2">
        <f>+I1222/I1223*$J$4</f>
        <v>500</v>
      </c>
      <c r="K1222" s="18">
        <f>+K1215+(1/B1223)*(J1222-K1215)</f>
        <v>500</v>
      </c>
      <c r="L1222" s="18">
        <f t="shared" si="511"/>
        <v>0</v>
      </c>
    </row>
    <row r="1223" spans="1:12" x14ac:dyDescent="0.25">
      <c r="A1223" t="s">
        <v>9</v>
      </c>
      <c r="B1223">
        <f>+B1216+1</f>
        <v>174</v>
      </c>
      <c r="C1223" s="2">
        <f>+SUMPRODUCT(C1220:C1222,$J1220:$J1222)</f>
        <v>500</v>
      </c>
      <c r="D1223" s="2">
        <f t="shared" ref="D1223:G1223" si="512">+SUMPRODUCT(D1220:D1222,$J1220:$J1222)</f>
        <v>500</v>
      </c>
      <c r="E1223" s="2">
        <f t="shared" si="512"/>
        <v>0</v>
      </c>
      <c r="F1223" s="2">
        <f t="shared" si="512"/>
        <v>500</v>
      </c>
      <c r="G1223" s="2">
        <f t="shared" si="512"/>
        <v>500</v>
      </c>
      <c r="I1223" s="2">
        <f>SUM(I1220:I1222)</f>
        <v>4.957504353332717E-3</v>
      </c>
      <c r="J1223" s="2"/>
      <c r="K1223" s="18"/>
      <c r="L1223" s="18">
        <f>SUM(L1220:L1222)</f>
        <v>0</v>
      </c>
    </row>
    <row r="1224" spans="1:12" x14ac:dyDescent="0.25">
      <c r="A1224" t="s">
        <v>10</v>
      </c>
      <c r="C1224" s="2">
        <f>+C1217+(1/$B1223)*(C1223-C1217)</f>
        <v>500</v>
      </c>
      <c r="D1224" s="2">
        <f t="shared" ref="D1224:G1224" si="513">+D1217+(1/$B1223)*(D1223-D1217)</f>
        <v>500</v>
      </c>
      <c r="E1224" s="2">
        <f t="shared" si="513"/>
        <v>0</v>
      </c>
      <c r="F1224" s="2">
        <f t="shared" si="513"/>
        <v>500</v>
      </c>
      <c r="G1224" s="2">
        <f t="shared" si="513"/>
        <v>500</v>
      </c>
      <c r="H1224" s="2">
        <f>+(C1224-C1217)^2+(D1224-D1217)^2+(E1224-E1217)^2+(F1224-F1217)^2+(G1224-G1217)^2</f>
        <v>0</v>
      </c>
      <c r="J1224" s="23">
        <f>+(SUMPRODUCT(C1219:G1219,C1224:G1224)-$J$4*MIN(H1220:H1222))/($J$4*MIN(H1220:H1222))</f>
        <v>0</v>
      </c>
      <c r="K1224" s="19"/>
      <c r="L1224" s="19"/>
    </row>
    <row r="1225" spans="1:12" x14ac:dyDescent="0.25">
      <c r="J1225" s="2" t="s">
        <v>35</v>
      </c>
      <c r="K1225" s="19"/>
      <c r="L1225" s="19"/>
    </row>
    <row r="1226" spans="1:12" x14ac:dyDescent="0.25">
      <c r="A1226" t="s">
        <v>5</v>
      </c>
      <c r="C1226" s="2">
        <f>+C1224/$C$5</f>
        <v>5</v>
      </c>
      <c r="D1226" s="2">
        <f>+$D$4</f>
        <v>15</v>
      </c>
      <c r="E1226" s="2">
        <f>+$E$4</f>
        <v>9999</v>
      </c>
      <c r="F1226" s="2">
        <f>+$F$4</f>
        <v>15</v>
      </c>
      <c r="G1226" s="2">
        <f>+G1224/$G$5</f>
        <v>5</v>
      </c>
      <c r="K1226" s="19"/>
      <c r="L1226" s="19"/>
    </row>
    <row r="1227" spans="1:12" x14ac:dyDescent="0.25">
      <c r="A1227" t="s">
        <v>6</v>
      </c>
      <c r="C1227" s="2">
        <v>1</v>
      </c>
      <c r="D1227" s="2">
        <v>1</v>
      </c>
      <c r="H1227" s="2">
        <f>+SUMPRODUCT(C1226:G1226,C1227:G1227)</f>
        <v>20</v>
      </c>
      <c r="I1227" s="2">
        <f>+EXP(-$J$3*H1227)</f>
        <v>2.4787521766663585E-3</v>
      </c>
      <c r="J1227" s="2">
        <f>+I1227/I1230*$J$4</f>
        <v>500</v>
      </c>
      <c r="K1227" s="18">
        <f>+K1220+(1/B1230)*(J1227-K1220)</f>
        <v>500</v>
      </c>
      <c r="L1227" s="18">
        <f>+(K1227-K1220)^2</f>
        <v>0</v>
      </c>
    </row>
    <row r="1228" spans="1:12" x14ac:dyDescent="0.25">
      <c r="A1228" t="s">
        <v>7</v>
      </c>
      <c r="C1228" s="2">
        <v>1</v>
      </c>
      <c r="E1228" s="2">
        <v>1</v>
      </c>
      <c r="G1228" s="2">
        <v>1</v>
      </c>
      <c r="H1228" s="2">
        <f>+SUMPRODUCT(C1226:G1226,C1228:G1228)</f>
        <v>10009</v>
      </c>
      <c r="I1228" s="2">
        <f>+EXP(-$J$3*H1228)</f>
        <v>0</v>
      </c>
      <c r="J1228" s="2">
        <f>+I1228/I1230*$J$4</f>
        <v>0</v>
      </c>
      <c r="K1228" s="18">
        <f>+K1221+(1/B1230)*(J1228-K1221)</f>
        <v>0</v>
      </c>
      <c r="L1228" s="18">
        <f t="shared" ref="L1228:L1229" si="514">+(K1228-K1221)^2</f>
        <v>0</v>
      </c>
    </row>
    <row r="1229" spans="1:12" x14ac:dyDescent="0.25">
      <c r="A1229" t="s">
        <v>8</v>
      </c>
      <c r="F1229" s="2">
        <v>1</v>
      </c>
      <c r="G1229" s="2">
        <v>1</v>
      </c>
      <c r="H1229" s="2">
        <f>+SUMPRODUCT(C1226:G1226,C1229:G1229)</f>
        <v>20</v>
      </c>
      <c r="I1229" s="2">
        <f>+EXP(-$J$3*H1229)</f>
        <v>2.4787521766663585E-3</v>
      </c>
      <c r="J1229" s="2">
        <f>+I1229/I1230*$J$4</f>
        <v>500</v>
      </c>
      <c r="K1229" s="18">
        <f>+K1222+(1/B1230)*(J1229-K1222)</f>
        <v>500</v>
      </c>
      <c r="L1229" s="18">
        <f t="shared" si="514"/>
        <v>0</v>
      </c>
    </row>
    <row r="1230" spans="1:12" x14ac:dyDescent="0.25">
      <c r="A1230" t="s">
        <v>9</v>
      </c>
      <c r="B1230">
        <f>+B1223+1</f>
        <v>175</v>
      </c>
      <c r="C1230" s="2">
        <f>+SUMPRODUCT(C1227:C1229,$J1227:$J1229)</f>
        <v>500</v>
      </c>
      <c r="D1230" s="2">
        <f t="shared" ref="D1230:G1230" si="515">+SUMPRODUCT(D1227:D1229,$J1227:$J1229)</f>
        <v>500</v>
      </c>
      <c r="E1230" s="2">
        <f t="shared" si="515"/>
        <v>0</v>
      </c>
      <c r="F1230" s="2">
        <f t="shared" si="515"/>
        <v>500</v>
      </c>
      <c r="G1230" s="2">
        <f t="shared" si="515"/>
        <v>500</v>
      </c>
      <c r="I1230" s="2">
        <f>SUM(I1227:I1229)</f>
        <v>4.957504353332717E-3</v>
      </c>
      <c r="J1230" s="2"/>
      <c r="K1230" s="18"/>
      <c r="L1230" s="18">
        <f>SUM(L1227:L1229)</f>
        <v>0</v>
      </c>
    </row>
    <row r="1231" spans="1:12" x14ac:dyDescent="0.25">
      <c r="A1231" t="s">
        <v>10</v>
      </c>
      <c r="C1231" s="2">
        <f>+C1224+(1/$B1230)*(C1230-C1224)</f>
        <v>500</v>
      </c>
      <c r="D1231" s="2">
        <f t="shared" ref="D1231:G1231" si="516">+D1224+(1/$B1230)*(D1230-D1224)</f>
        <v>500</v>
      </c>
      <c r="E1231" s="2">
        <f t="shared" si="516"/>
        <v>0</v>
      </c>
      <c r="F1231" s="2">
        <f t="shared" si="516"/>
        <v>500</v>
      </c>
      <c r="G1231" s="2">
        <f t="shared" si="516"/>
        <v>500</v>
      </c>
      <c r="H1231" s="2">
        <f>+(C1231-C1224)^2+(D1231-D1224)^2+(E1231-E1224)^2+(F1231-F1224)^2+(G1231-G1224)^2</f>
        <v>0</v>
      </c>
      <c r="J1231" s="23">
        <f>+(SUMPRODUCT(C1226:G1226,C1231:G1231)-$J$4*MIN(H1227:H1229))/($J$4*MIN(H1227:H1229))</f>
        <v>0</v>
      </c>
      <c r="K1231" s="19"/>
      <c r="L1231" s="19"/>
    </row>
    <row r="1232" spans="1:12" x14ac:dyDescent="0.25">
      <c r="J1232" s="2" t="s">
        <v>35</v>
      </c>
      <c r="K1232" s="19"/>
      <c r="L1232" s="19"/>
    </row>
    <row r="1233" spans="1:12" x14ac:dyDescent="0.25">
      <c r="A1233" t="s">
        <v>5</v>
      </c>
      <c r="C1233" s="2">
        <f>+C1231/$C$5</f>
        <v>5</v>
      </c>
      <c r="D1233" s="2">
        <f>+$D$4</f>
        <v>15</v>
      </c>
      <c r="E1233" s="2">
        <f>+$E$4</f>
        <v>9999</v>
      </c>
      <c r="F1233" s="2">
        <f>+$F$4</f>
        <v>15</v>
      </c>
      <c r="G1233" s="2">
        <f>+G1231/$G$5</f>
        <v>5</v>
      </c>
      <c r="K1233" s="19"/>
      <c r="L1233" s="19"/>
    </row>
    <row r="1234" spans="1:12" x14ac:dyDescent="0.25">
      <c r="A1234" t="s">
        <v>6</v>
      </c>
      <c r="C1234" s="2">
        <v>1</v>
      </c>
      <c r="D1234" s="2">
        <v>1</v>
      </c>
      <c r="H1234" s="2">
        <f>+SUMPRODUCT(C1233:G1233,C1234:G1234)</f>
        <v>20</v>
      </c>
      <c r="I1234" s="2">
        <f>+EXP(-$J$3*H1234)</f>
        <v>2.4787521766663585E-3</v>
      </c>
      <c r="J1234" s="2">
        <f>+I1234/I1237*$J$4</f>
        <v>500</v>
      </c>
      <c r="K1234" s="18">
        <f>+K1227+(1/B1237)*(J1234-K1227)</f>
        <v>500</v>
      </c>
      <c r="L1234" s="18">
        <f>+(K1234-K1227)^2</f>
        <v>0</v>
      </c>
    </row>
    <row r="1235" spans="1:12" x14ac:dyDescent="0.25">
      <c r="A1235" t="s">
        <v>7</v>
      </c>
      <c r="C1235" s="2">
        <v>1</v>
      </c>
      <c r="E1235" s="2">
        <v>1</v>
      </c>
      <c r="G1235" s="2">
        <v>1</v>
      </c>
      <c r="H1235" s="2">
        <f>+SUMPRODUCT(C1233:G1233,C1235:G1235)</f>
        <v>10009</v>
      </c>
      <c r="I1235" s="2">
        <f>+EXP(-$J$3*H1235)</f>
        <v>0</v>
      </c>
      <c r="J1235" s="2">
        <f>+I1235/I1237*$J$4</f>
        <v>0</v>
      </c>
      <c r="K1235" s="18">
        <f>+K1228+(1/B1237)*(J1235-K1228)</f>
        <v>0</v>
      </c>
      <c r="L1235" s="18">
        <f t="shared" ref="L1235:L1236" si="517">+(K1235-K1228)^2</f>
        <v>0</v>
      </c>
    </row>
    <row r="1236" spans="1:12" x14ac:dyDescent="0.25">
      <c r="A1236" t="s">
        <v>8</v>
      </c>
      <c r="F1236" s="2">
        <v>1</v>
      </c>
      <c r="G1236" s="2">
        <v>1</v>
      </c>
      <c r="H1236" s="2">
        <f>+SUMPRODUCT(C1233:G1233,C1236:G1236)</f>
        <v>20</v>
      </c>
      <c r="I1236" s="2">
        <f>+EXP(-$J$3*H1236)</f>
        <v>2.4787521766663585E-3</v>
      </c>
      <c r="J1236" s="2">
        <f>+I1236/I1237*$J$4</f>
        <v>500</v>
      </c>
      <c r="K1236" s="18">
        <f>+K1229+(1/B1237)*(J1236-K1229)</f>
        <v>500</v>
      </c>
      <c r="L1236" s="18">
        <f t="shared" si="517"/>
        <v>0</v>
      </c>
    </row>
    <row r="1237" spans="1:12" x14ac:dyDescent="0.25">
      <c r="A1237" t="s">
        <v>9</v>
      </c>
      <c r="B1237">
        <f>+B1230+1</f>
        <v>176</v>
      </c>
      <c r="C1237" s="2">
        <f>+SUMPRODUCT(C1234:C1236,$J1234:$J1236)</f>
        <v>500</v>
      </c>
      <c r="D1237" s="2">
        <f t="shared" ref="D1237:G1237" si="518">+SUMPRODUCT(D1234:D1236,$J1234:$J1236)</f>
        <v>500</v>
      </c>
      <c r="E1237" s="2">
        <f t="shared" si="518"/>
        <v>0</v>
      </c>
      <c r="F1237" s="2">
        <f t="shared" si="518"/>
        <v>500</v>
      </c>
      <c r="G1237" s="2">
        <f t="shared" si="518"/>
        <v>500</v>
      </c>
      <c r="I1237" s="2">
        <f>SUM(I1234:I1236)</f>
        <v>4.957504353332717E-3</v>
      </c>
      <c r="J1237" s="2"/>
      <c r="K1237" s="18"/>
      <c r="L1237" s="18">
        <f>SUM(L1234:L1236)</f>
        <v>0</v>
      </c>
    </row>
    <row r="1238" spans="1:12" x14ac:dyDescent="0.25">
      <c r="A1238" t="s">
        <v>10</v>
      </c>
      <c r="C1238" s="2">
        <f>+C1231+(1/$B1237)*(C1237-C1231)</f>
        <v>500</v>
      </c>
      <c r="D1238" s="2">
        <f t="shared" ref="D1238:G1238" si="519">+D1231+(1/$B1237)*(D1237-D1231)</f>
        <v>500</v>
      </c>
      <c r="E1238" s="2">
        <f t="shared" si="519"/>
        <v>0</v>
      </c>
      <c r="F1238" s="2">
        <f t="shared" si="519"/>
        <v>500</v>
      </c>
      <c r="G1238" s="2">
        <f t="shared" si="519"/>
        <v>500</v>
      </c>
      <c r="H1238" s="2">
        <f>+(C1238-C1231)^2+(D1238-D1231)^2+(E1238-E1231)^2+(F1238-F1231)^2+(G1238-G1231)^2</f>
        <v>0</v>
      </c>
      <c r="J1238" s="23">
        <f>+(SUMPRODUCT(C1233:G1233,C1238:G1238)-$J$4*MIN(H1234:H1236))/($J$4*MIN(H1234:H1236))</f>
        <v>0</v>
      </c>
      <c r="K1238" s="19"/>
      <c r="L1238" s="19"/>
    </row>
    <row r="1239" spans="1:12" x14ac:dyDescent="0.25">
      <c r="B1239" s="1"/>
      <c r="C1239" s="3"/>
      <c r="D1239" s="3"/>
      <c r="E1239" s="3"/>
      <c r="F1239" s="3"/>
      <c r="G1239" s="3"/>
      <c r="H1239" s="3"/>
      <c r="I1239" s="3"/>
      <c r="J1239" s="2" t="s">
        <v>35</v>
      </c>
      <c r="K1239" s="22"/>
      <c r="L1239" s="19"/>
    </row>
    <row r="1240" spans="1:12" x14ac:dyDescent="0.25">
      <c r="A1240" t="s">
        <v>5</v>
      </c>
      <c r="C1240" s="2">
        <f>+C1238/$C$5</f>
        <v>5</v>
      </c>
      <c r="D1240" s="2">
        <f>+$D$4</f>
        <v>15</v>
      </c>
      <c r="E1240" s="2">
        <f>+$E$4</f>
        <v>9999</v>
      </c>
      <c r="F1240" s="2">
        <f>+$F$4</f>
        <v>15</v>
      </c>
      <c r="G1240" s="2">
        <f>+G1238/$G$5</f>
        <v>5</v>
      </c>
      <c r="J1240" s="2"/>
      <c r="K1240" s="18"/>
      <c r="L1240" s="18"/>
    </row>
    <row r="1241" spans="1:12" x14ac:dyDescent="0.25">
      <c r="A1241" t="s">
        <v>6</v>
      </c>
      <c r="C1241" s="2">
        <v>1</v>
      </c>
      <c r="D1241" s="2">
        <v>1</v>
      </c>
      <c r="H1241" s="2">
        <f>+SUMPRODUCT(C1240:G1240,C1241:G1241)</f>
        <v>20</v>
      </c>
      <c r="I1241" s="2">
        <f>+EXP(-$J$3*H1241)</f>
        <v>2.4787521766663585E-3</v>
      </c>
      <c r="J1241" s="2">
        <f>+I1241/I1244*$J$4</f>
        <v>500</v>
      </c>
      <c r="K1241" s="18">
        <f>+K1234+(1/B1244)*(J1241-K1234)</f>
        <v>500</v>
      </c>
      <c r="L1241" s="18">
        <f>+(K1241-K1234)^2</f>
        <v>0</v>
      </c>
    </row>
    <row r="1242" spans="1:12" x14ac:dyDescent="0.25">
      <c r="A1242" t="s">
        <v>7</v>
      </c>
      <c r="C1242" s="2">
        <v>1</v>
      </c>
      <c r="E1242" s="2">
        <v>1</v>
      </c>
      <c r="G1242" s="2">
        <v>1</v>
      </c>
      <c r="H1242" s="2">
        <f>+SUMPRODUCT(C1240:G1240,C1242:G1242)</f>
        <v>10009</v>
      </c>
      <c r="I1242" s="2">
        <f>+EXP(-$J$3*H1242)</f>
        <v>0</v>
      </c>
      <c r="J1242" s="2">
        <f>+I1242/I1244*$J$4</f>
        <v>0</v>
      </c>
      <c r="K1242" s="18">
        <f>+K1235+(1/B1244)*(J1242-K1235)</f>
        <v>0</v>
      </c>
      <c r="L1242" s="18">
        <f t="shared" ref="L1242:L1243" si="520">+(K1242-K1235)^2</f>
        <v>0</v>
      </c>
    </row>
    <row r="1243" spans="1:12" x14ac:dyDescent="0.25">
      <c r="A1243" t="s">
        <v>8</v>
      </c>
      <c r="F1243" s="2">
        <v>1</v>
      </c>
      <c r="G1243" s="2">
        <v>1</v>
      </c>
      <c r="H1243" s="2">
        <f>+SUMPRODUCT(C1240:G1240,C1243:G1243)</f>
        <v>20</v>
      </c>
      <c r="I1243" s="2">
        <f>+EXP(-$J$3*H1243)</f>
        <v>2.4787521766663585E-3</v>
      </c>
      <c r="J1243" s="2">
        <f>+I1243/I1244*$J$4</f>
        <v>500</v>
      </c>
      <c r="K1243" s="18">
        <f>+K1236+(1/B1244)*(J1243-K1236)</f>
        <v>500</v>
      </c>
      <c r="L1243" s="18">
        <f t="shared" si="520"/>
        <v>0</v>
      </c>
    </row>
    <row r="1244" spans="1:12" x14ac:dyDescent="0.25">
      <c r="A1244" t="s">
        <v>9</v>
      </c>
      <c r="B1244">
        <f>+B1237+1</f>
        <v>177</v>
      </c>
      <c r="C1244" s="2">
        <f>+SUMPRODUCT(C1241:C1243,$J1241:$J1243)</f>
        <v>500</v>
      </c>
      <c r="D1244" s="2">
        <f>+SUMPRODUCT(D1241:D1243,$J1241:$J1243)</f>
        <v>500</v>
      </c>
      <c r="E1244" s="2">
        <f>+SUMPRODUCT(E1241:E1243,$J1241:$J1243)</f>
        <v>0</v>
      </c>
      <c r="F1244" s="2">
        <f>+SUMPRODUCT(F1241:F1243,$J1241:$J1243)</f>
        <v>500</v>
      </c>
      <c r="G1244" s="2">
        <f>+SUMPRODUCT(G1241:G1243,$J1241:$J1243)</f>
        <v>500</v>
      </c>
      <c r="I1244" s="2">
        <f>SUM(I1241:I1243)</f>
        <v>4.957504353332717E-3</v>
      </c>
      <c r="J1244" s="2"/>
      <c r="K1244" s="18"/>
      <c r="L1244" s="18">
        <f>SUM(L1241:L1243)</f>
        <v>0</v>
      </c>
    </row>
    <row r="1245" spans="1:12" x14ac:dyDescent="0.25">
      <c r="A1245" t="s">
        <v>10</v>
      </c>
      <c r="C1245" s="2">
        <f>+C1238+(1/$B1244)*(C1244-C1238)</f>
        <v>500</v>
      </c>
      <c r="D1245" s="2">
        <f t="shared" ref="D1245:G1245" si="521">+D1238+(1/$B1244)*(D1244-D1238)</f>
        <v>500</v>
      </c>
      <c r="E1245" s="2">
        <f t="shared" si="521"/>
        <v>0</v>
      </c>
      <c r="F1245" s="2">
        <f t="shared" si="521"/>
        <v>500</v>
      </c>
      <c r="G1245" s="2">
        <f t="shared" si="521"/>
        <v>500</v>
      </c>
      <c r="H1245" s="2">
        <f>+(C1245-C1238)^2+(D1245-D1238)^2+(E1245-E1238)^2+(F1245-F1238)^2+(G1245-G1238)^2</f>
        <v>0</v>
      </c>
      <c r="J1245" s="23">
        <f>+(SUMPRODUCT(C1240:G1240,C1245:G1245)-$J$4*MIN(H1241:H1243))/($J$4*MIN(H1241:H1243))</f>
        <v>0</v>
      </c>
      <c r="K1245" s="19"/>
      <c r="L1245" s="19"/>
    </row>
    <row r="1246" spans="1:12" x14ac:dyDescent="0.25">
      <c r="J1246" s="2" t="s">
        <v>35</v>
      </c>
      <c r="K1246" s="19"/>
      <c r="L1246" s="19"/>
    </row>
    <row r="1247" spans="1:12" x14ac:dyDescent="0.25">
      <c r="A1247" t="s">
        <v>5</v>
      </c>
      <c r="C1247" s="2">
        <f>+C1245/$C$5</f>
        <v>5</v>
      </c>
      <c r="D1247" s="2">
        <f>+$D$4</f>
        <v>15</v>
      </c>
      <c r="E1247" s="2">
        <f>+$E$4</f>
        <v>9999</v>
      </c>
      <c r="F1247" s="2">
        <f>+$F$4</f>
        <v>15</v>
      </c>
      <c r="G1247" s="2">
        <f>+G1245/$G$5</f>
        <v>5</v>
      </c>
      <c r="K1247" s="19"/>
      <c r="L1247" s="19"/>
    </row>
    <row r="1248" spans="1:12" x14ac:dyDescent="0.25">
      <c r="A1248" t="s">
        <v>6</v>
      </c>
      <c r="C1248" s="2">
        <v>1</v>
      </c>
      <c r="D1248" s="2">
        <v>1</v>
      </c>
      <c r="H1248" s="2">
        <f>+SUMPRODUCT(C1247:G1247,C1248:G1248)</f>
        <v>20</v>
      </c>
      <c r="I1248" s="2">
        <f>+EXP(-$J$3*H1248)</f>
        <v>2.4787521766663585E-3</v>
      </c>
      <c r="J1248" s="2">
        <f>+I1248/I1251*$J$4</f>
        <v>500</v>
      </c>
      <c r="K1248" s="18">
        <f>+K1241+(1/B1251)*(J1248-K1241)</f>
        <v>500</v>
      </c>
      <c r="L1248" s="18">
        <f>+(K1248-K1241)^2</f>
        <v>0</v>
      </c>
    </row>
    <row r="1249" spans="1:12" x14ac:dyDescent="0.25">
      <c r="A1249" t="s">
        <v>7</v>
      </c>
      <c r="C1249" s="2">
        <v>1</v>
      </c>
      <c r="E1249" s="2">
        <v>1</v>
      </c>
      <c r="G1249" s="2">
        <v>1</v>
      </c>
      <c r="H1249" s="2">
        <f>+SUMPRODUCT(C1247:G1247,C1249:G1249)</f>
        <v>10009</v>
      </c>
      <c r="I1249" s="2">
        <f>+EXP(-$J$3*H1249)</f>
        <v>0</v>
      </c>
      <c r="J1249" s="2">
        <f>+I1249/I1251*$J$4</f>
        <v>0</v>
      </c>
      <c r="K1249" s="18">
        <f>+K1242+(1/B1251)*(J1249-K1242)</f>
        <v>0</v>
      </c>
      <c r="L1249" s="18">
        <f t="shared" ref="L1249:L1250" si="522">+(K1249-K1242)^2</f>
        <v>0</v>
      </c>
    </row>
    <row r="1250" spans="1:12" x14ac:dyDescent="0.25">
      <c r="A1250" t="s">
        <v>8</v>
      </c>
      <c r="F1250" s="2">
        <v>1</v>
      </c>
      <c r="G1250" s="2">
        <v>1</v>
      </c>
      <c r="H1250" s="2">
        <f>+SUMPRODUCT(C1247:G1247,C1250:G1250)</f>
        <v>20</v>
      </c>
      <c r="I1250" s="2">
        <f>+EXP(-$J$3*H1250)</f>
        <v>2.4787521766663585E-3</v>
      </c>
      <c r="J1250" s="2">
        <f>+I1250/I1251*$J$4</f>
        <v>500</v>
      </c>
      <c r="K1250" s="18">
        <f>+K1243+(1/B1251)*(J1250-K1243)</f>
        <v>500</v>
      </c>
      <c r="L1250" s="18">
        <f t="shared" si="522"/>
        <v>0</v>
      </c>
    </row>
    <row r="1251" spans="1:12" x14ac:dyDescent="0.25">
      <c r="A1251" t="s">
        <v>9</v>
      </c>
      <c r="B1251">
        <f>+B1244+1</f>
        <v>178</v>
      </c>
      <c r="C1251" s="2">
        <f>+SUMPRODUCT(C1248:C1250,$J1248:$J1250)</f>
        <v>500</v>
      </c>
      <c r="D1251" s="2">
        <f t="shared" ref="D1251:G1251" si="523">+SUMPRODUCT(D1248:D1250,$J1248:$J1250)</f>
        <v>500</v>
      </c>
      <c r="E1251" s="2">
        <f t="shared" si="523"/>
        <v>0</v>
      </c>
      <c r="F1251" s="2">
        <f t="shared" si="523"/>
        <v>500</v>
      </c>
      <c r="G1251" s="2">
        <f t="shared" si="523"/>
        <v>500</v>
      </c>
      <c r="I1251" s="2">
        <f>SUM(I1248:I1250)</f>
        <v>4.957504353332717E-3</v>
      </c>
      <c r="J1251" s="2"/>
      <c r="K1251" s="18"/>
      <c r="L1251" s="18">
        <f>SUM(L1248:L1250)</f>
        <v>0</v>
      </c>
    </row>
    <row r="1252" spans="1:12" x14ac:dyDescent="0.25">
      <c r="A1252" t="s">
        <v>10</v>
      </c>
      <c r="C1252" s="2">
        <f>+C1245+(1/$B1251)*(C1251-C1245)</f>
        <v>500</v>
      </c>
      <c r="D1252" s="2">
        <f t="shared" ref="D1252:G1252" si="524">+D1245+(1/$B1251)*(D1251-D1245)</f>
        <v>500</v>
      </c>
      <c r="E1252" s="2">
        <f t="shared" si="524"/>
        <v>0</v>
      </c>
      <c r="F1252" s="2">
        <f t="shared" si="524"/>
        <v>500</v>
      </c>
      <c r="G1252" s="2">
        <f t="shared" si="524"/>
        <v>500</v>
      </c>
      <c r="H1252" s="2">
        <f>+(C1252-C1245)^2+(D1252-D1245)^2+(E1252-E1245)^2+(F1252-F1245)^2+(G1252-G1245)^2</f>
        <v>0</v>
      </c>
      <c r="J1252" s="23">
        <f>+(SUMPRODUCT(C1247:G1247,C1252:G1252)-$J$4*MIN(H1248:H1250))/($J$4*MIN(H1248:H1250))</f>
        <v>0</v>
      </c>
      <c r="K1252" s="19"/>
      <c r="L1252" s="19"/>
    </row>
    <row r="1253" spans="1:12" x14ac:dyDescent="0.25">
      <c r="J1253" s="2" t="s">
        <v>35</v>
      </c>
      <c r="K1253" s="19"/>
      <c r="L1253" s="19"/>
    </row>
    <row r="1254" spans="1:12" x14ac:dyDescent="0.25">
      <c r="A1254" t="s">
        <v>5</v>
      </c>
      <c r="C1254" s="2">
        <f>+C1252/$C$5</f>
        <v>5</v>
      </c>
      <c r="D1254" s="2">
        <f>+$D$4</f>
        <v>15</v>
      </c>
      <c r="E1254" s="2">
        <f>+$E$4</f>
        <v>9999</v>
      </c>
      <c r="F1254" s="2">
        <f>+$F$4</f>
        <v>15</v>
      </c>
      <c r="G1254" s="2">
        <f>+G1252/$G$5</f>
        <v>5</v>
      </c>
      <c r="K1254" s="19"/>
      <c r="L1254" s="19"/>
    </row>
    <row r="1255" spans="1:12" x14ac:dyDescent="0.25">
      <c r="A1255" t="s">
        <v>6</v>
      </c>
      <c r="C1255" s="2">
        <v>1</v>
      </c>
      <c r="D1255" s="2">
        <v>1</v>
      </c>
      <c r="H1255" s="2">
        <f>+SUMPRODUCT(C1254:G1254,C1255:G1255)</f>
        <v>20</v>
      </c>
      <c r="I1255" s="2">
        <f>+EXP(-$J$3*H1255)</f>
        <v>2.4787521766663585E-3</v>
      </c>
      <c r="J1255" s="2">
        <f>+I1255/I1258*$J$4</f>
        <v>500</v>
      </c>
      <c r="K1255" s="18">
        <f>+K1248+(1/B1258)*(J1255-K1248)</f>
        <v>500</v>
      </c>
      <c r="L1255" s="18">
        <f>+(K1255-K1248)^2</f>
        <v>0</v>
      </c>
    </row>
    <row r="1256" spans="1:12" x14ac:dyDescent="0.25">
      <c r="A1256" t="s">
        <v>7</v>
      </c>
      <c r="C1256" s="2">
        <v>1</v>
      </c>
      <c r="E1256" s="2">
        <v>1</v>
      </c>
      <c r="G1256" s="2">
        <v>1</v>
      </c>
      <c r="H1256" s="2">
        <f>+SUMPRODUCT(C1254:G1254,C1256:G1256)</f>
        <v>10009</v>
      </c>
      <c r="I1256" s="2">
        <f>+EXP(-$J$3*H1256)</f>
        <v>0</v>
      </c>
      <c r="J1256" s="2">
        <f>+I1256/I1258*$J$4</f>
        <v>0</v>
      </c>
      <c r="K1256" s="18">
        <f>+K1249+(1/B1258)*(J1256-K1249)</f>
        <v>0</v>
      </c>
      <c r="L1256" s="18">
        <f t="shared" ref="L1256:L1257" si="525">+(K1256-K1249)^2</f>
        <v>0</v>
      </c>
    </row>
    <row r="1257" spans="1:12" x14ac:dyDescent="0.25">
      <c r="A1257" t="s">
        <v>8</v>
      </c>
      <c r="F1257" s="2">
        <v>1</v>
      </c>
      <c r="G1257" s="2">
        <v>1</v>
      </c>
      <c r="H1257" s="2">
        <f>+SUMPRODUCT(C1254:G1254,C1257:G1257)</f>
        <v>20</v>
      </c>
      <c r="I1257" s="2">
        <f>+EXP(-$J$3*H1257)</f>
        <v>2.4787521766663585E-3</v>
      </c>
      <c r="J1257" s="2">
        <f>+I1257/I1258*$J$4</f>
        <v>500</v>
      </c>
      <c r="K1257" s="18">
        <f>+K1250+(1/B1258)*(J1257-K1250)</f>
        <v>500</v>
      </c>
      <c r="L1257" s="18">
        <f t="shared" si="525"/>
        <v>0</v>
      </c>
    </row>
    <row r="1258" spans="1:12" x14ac:dyDescent="0.25">
      <c r="A1258" t="s">
        <v>9</v>
      </c>
      <c r="B1258">
        <f>+B1251+1</f>
        <v>179</v>
      </c>
      <c r="C1258" s="2">
        <f>+SUMPRODUCT(C1255:C1257,$J1255:$J1257)</f>
        <v>500</v>
      </c>
      <c r="D1258" s="2">
        <f t="shared" ref="D1258:G1258" si="526">+SUMPRODUCT(D1255:D1257,$J1255:$J1257)</f>
        <v>500</v>
      </c>
      <c r="E1258" s="2">
        <f t="shared" si="526"/>
        <v>0</v>
      </c>
      <c r="F1258" s="2">
        <f t="shared" si="526"/>
        <v>500</v>
      </c>
      <c r="G1258" s="2">
        <f t="shared" si="526"/>
        <v>500</v>
      </c>
      <c r="I1258" s="2">
        <f>SUM(I1255:I1257)</f>
        <v>4.957504353332717E-3</v>
      </c>
      <c r="J1258" s="2"/>
      <c r="K1258" s="18"/>
      <c r="L1258" s="18">
        <f>SUM(L1255:L1257)</f>
        <v>0</v>
      </c>
    </row>
    <row r="1259" spans="1:12" x14ac:dyDescent="0.25">
      <c r="A1259" t="s">
        <v>10</v>
      </c>
      <c r="C1259" s="2">
        <f>+C1252+(1/$B1258)*(C1258-C1252)</f>
        <v>500</v>
      </c>
      <c r="D1259" s="2">
        <f t="shared" ref="D1259:G1259" si="527">+D1252+(1/$B1258)*(D1258-D1252)</f>
        <v>500</v>
      </c>
      <c r="E1259" s="2">
        <f t="shared" si="527"/>
        <v>0</v>
      </c>
      <c r="F1259" s="2">
        <f t="shared" si="527"/>
        <v>500</v>
      </c>
      <c r="G1259" s="2">
        <f t="shared" si="527"/>
        <v>500</v>
      </c>
      <c r="H1259" s="2">
        <f>+(C1259-C1252)^2+(D1259-D1252)^2+(E1259-E1252)^2+(F1259-F1252)^2+(G1259-G1252)^2</f>
        <v>0</v>
      </c>
      <c r="J1259" s="23">
        <f>+(SUMPRODUCT(C1254:G1254,C1259:G1259)-$J$4*MIN(H1255:H1257))/($J$4*MIN(H1255:H1257))</f>
        <v>0</v>
      </c>
      <c r="K1259" s="19"/>
      <c r="L1259" s="19"/>
    </row>
    <row r="1260" spans="1:12" x14ac:dyDescent="0.25">
      <c r="J1260" s="2" t="s">
        <v>35</v>
      </c>
      <c r="K1260" s="19"/>
      <c r="L1260" s="19"/>
    </row>
    <row r="1261" spans="1:12" x14ac:dyDescent="0.25">
      <c r="A1261" t="s">
        <v>5</v>
      </c>
      <c r="C1261" s="2">
        <f>+C1259/$C$5</f>
        <v>5</v>
      </c>
      <c r="D1261" s="2">
        <f>+$D$4</f>
        <v>15</v>
      </c>
      <c r="E1261" s="2">
        <f>+$E$4</f>
        <v>9999</v>
      </c>
      <c r="F1261" s="2">
        <f>+$F$4</f>
        <v>15</v>
      </c>
      <c r="G1261" s="2">
        <f>+G1259/$G$5</f>
        <v>5</v>
      </c>
      <c r="K1261" s="19"/>
      <c r="L1261" s="19"/>
    </row>
    <row r="1262" spans="1:12" x14ac:dyDescent="0.25">
      <c r="A1262" t="s">
        <v>6</v>
      </c>
      <c r="C1262" s="2">
        <v>1</v>
      </c>
      <c r="D1262" s="2">
        <v>1</v>
      </c>
      <c r="H1262" s="2">
        <f>+SUMPRODUCT(C1261:G1261,C1262:G1262)</f>
        <v>20</v>
      </c>
      <c r="I1262" s="2">
        <f>+EXP(-$J$3*H1262)</f>
        <v>2.4787521766663585E-3</v>
      </c>
      <c r="J1262" s="2">
        <f>+I1262/I1265*$J$4</f>
        <v>500</v>
      </c>
      <c r="K1262" s="18">
        <f>+K1255+(1/B1265)*(J1262-K1255)</f>
        <v>500</v>
      </c>
      <c r="L1262" s="18">
        <f>+(K1262-K1255)^2</f>
        <v>0</v>
      </c>
    </row>
    <row r="1263" spans="1:12" x14ac:dyDescent="0.25">
      <c r="A1263" t="s">
        <v>7</v>
      </c>
      <c r="C1263" s="2">
        <v>1</v>
      </c>
      <c r="E1263" s="2">
        <v>1</v>
      </c>
      <c r="G1263" s="2">
        <v>1</v>
      </c>
      <c r="H1263" s="2">
        <f>+SUMPRODUCT(C1261:G1261,C1263:G1263)</f>
        <v>10009</v>
      </c>
      <c r="I1263" s="2">
        <f>+EXP(-$J$3*H1263)</f>
        <v>0</v>
      </c>
      <c r="J1263" s="2">
        <f>+I1263/I1265*$J$4</f>
        <v>0</v>
      </c>
      <c r="K1263" s="18">
        <f>+K1256+(1/B1265)*(J1263-K1256)</f>
        <v>0</v>
      </c>
      <c r="L1263" s="18">
        <f t="shared" ref="L1263:L1264" si="528">+(K1263-K1256)^2</f>
        <v>0</v>
      </c>
    </row>
    <row r="1264" spans="1:12" x14ac:dyDescent="0.25">
      <c r="A1264" t="s">
        <v>8</v>
      </c>
      <c r="F1264" s="2">
        <v>1</v>
      </c>
      <c r="G1264" s="2">
        <v>1</v>
      </c>
      <c r="H1264" s="2">
        <f>+SUMPRODUCT(C1261:G1261,C1264:G1264)</f>
        <v>20</v>
      </c>
      <c r="I1264" s="2">
        <f>+EXP(-$J$3*H1264)</f>
        <v>2.4787521766663585E-3</v>
      </c>
      <c r="J1264" s="2">
        <f>+I1264/I1265*$J$4</f>
        <v>500</v>
      </c>
      <c r="K1264" s="18">
        <f>+K1257+(1/B1265)*(J1264-K1257)</f>
        <v>500</v>
      </c>
      <c r="L1264" s="18">
        <f t="shared" si="528"/>
        <v>0</v>
      </c>
    </row>
    <row r="1265" spans="1:12" x14ac:dyDescent="0.25">
      <c r="A1265" t="s">
        <v>9</v>
      </c>
      <c r="B1265">
        <f>+B1258+1</f>
        <v>180</v>
      </c>
      <c r="C1265" s="2">
        <f>+SUMPRODUCT(C1262:C1264,$J1262:$J1264)</f>
        <v>500</v>
      </c>
      <c r="D1265" s="2">
        <f t="shared" ref="D1265:G1265" si="529">+SUMPRODUCT(D1262:D1264,$J1262:$J1264)</f>
        <v>500</v>
      </c>
      <c r="E1265" s="2">
        <f t="shared" si="529"/>
        <v>0</v>
      </c>
      <c r="F1265" s="2">
        <f t="shared" si="529"/>
        <v>500</v>
      </c>
      <c r="G1265" s="2">
        <f t="shared" si="529"/>
        <v>500</v>
      </c>
      <c r="I1265" s="2">
        <f>SUM(I1262:I1264)</f>
        <v>4.957504353332717E-3</v>
      </c>
      <c r="J1265" s="2"/>
      <c r="K1265" s="18"/>
      <c r="L1265" s="18">
        <f>SUM(L1262:L1264)</f>
        <v>0</v>
      </c>
    </row>
    <row r="1266" spans="1:12" x14ac:dyDescent="0.25">
      <c r="A1266" t="s">
        <v>10</v>
      </c>
      <c r="C1266" s="2">
        <f>+C1259+(1/$B1265)*(C1265-C1259)</f>
        <v>500</v>
      </c>
      <c r="D1266" s="2">
        <f t="shared" ref="D1266:G1266" si="530">+D1259+(1/$B1265)*(D1265-D1259)</f>
        <v>500</v>
      </c>
      <c r="E1266" s="2">
        <f t="shared" si="530"/>
        <v>0</v>
      </c>
      <c r="F1266" s="2">
        <f t="shared" si="530"/>
        <v>500</v>
      </c>
      <c r="G1266" s="2">
        <f t="shared" si="530"/>
        <v>500</v>
      </c>
      <c r="H1266" s="2">
        <f>+(C1266-C1259)^2+(D1266-D1259)^2+(E1266-E1259)^2+(F1266-F1259)^2+(G1266-G1259)^2</f>
        <v>0</v>
      </c>
      <c r="J1266" s="23">
        <f>+(SUMPRODUCT(C1261:G1261,C1266:G1266)-$J$4*MIN(H1262:H1264))/($J$4*MIN(H1262:H1264))</f>
        <v>0</v>
      </c>
      <c r="K1266" s="19"/>
      <c r="L1266" s="19"/>
    </row>
    <row r="1267" spans="1:12" x14ac:dyDescent="0.25">
      <c r="J1267" s="2" t="s">
        <v>35</v>
      </c>
      <c r="K1267" s="19"/>
      <c r="L1267" s="19"/>
    </row>
    <row r="1268" spans="1:12" x14ac:dyDescent="0.25">
      <c r="A1268" t="s">
        <v>5</v>
      </c>
      <c r="C1268" s="2">
        <f>+C1266/$C$5</f>
        <v>5</v>
      </c>
      <c r="D1268" s="2">
        <f>+$D$4</f>
        <v>15</v>
      </c>
      <c r="E1268" s="2">
        <f>+$E$4</f>
        <v>9999</v>
      </c>
      <c r="F1268" s="2">
        <f>+$F$4</f>
        <v>15</v>
      </c>
      <c r="G1268" s="2">
        <f>+G1266/$G$5</f>
        <v>5</v>
      </c>
      <c r="K1268" s="19"/>
      <c r="L1268" s="19"/>
    </row>
    <row r="1269" spans="1:12" x14ac:dyDescent="0.25">
      <c r="A1269" t="s">
        <v>6</v>
      </c>
      <c r="C1269" s="2">
        <v>1</v>
      </c>
      <c r="D1269" s="2">
        <v>1</v>
      </c>
      <c r="H1269" s="2">
        <f>+SUMPRODUCT(C1268:G1268,C1269:G1269)</f>
        <v>20</v>
      </c>
      <c r="I1269" s="2">
        <f>+EXP(-$J$3*H1269)</f>
        <v>2.4787521766663585E-3</v>
      </c>
      <c r="J1269" s="2">
        <f>+I1269/I1272*$J$4</f>
        <v>500</v>
      </c>
      <c r="K1269" s="18">
        <f>+K1262+(1/B1272)*(J1269-K1262)</f>
        <v>500</v>
      </c>
      <c r="L1269" s="18">
        <f>+(K1269-K1262)^2</f>
        <v>0</v>
      </c>
    </row>
    <row r="1270" spans="1:12" x14ac:dyDescent="0.25">
      <c r="A1270" t="s">
        <v>7</v>
      </c>
      <c r="C1270" s="2">
        <v>1</v>
      </c>
      <c r="E1270" s="2">
        <v>1</v>
      </c>
      <c r="G1270" s="2">
        <v>1</v>
      </c>
      <c r="H1270" s="2">
        <f>+SUMPRODUCT(C1268:G1268,C1270:G1270)</f>
        <v>10009</v>
      </c>
      <c r="I1270" s="2">
        <f>+EXP(-$J$3*H1270)</f>
        <v>0</v>
      </c>
      <c r="J1270" s="2">
        <f>+I1270/I1272*$J$4</f>
        <v>0</v>
      </c>
      <c r="K1270" s="18">
        <f>+K1263+(1/B1272)*(J1270-K1263)</f>
        <v>0</v>
      </c>
      <c r="L1270" s="18">
        <f t="shared" ref="L1270:L1271" si="531">+(K1270-K1263)^2</f>
        <v>0</v>
      </c>
    </row>
    <row r="1271" spans="1:12" x14ac:dyDescent="0.25">
      <c r="A1271" t="s">
        <v>8</v>
      </c>
      <c r="F1271" s="2">
        <v>1</v>
      </c>
      <c r="G1271" s="2">
        <v>1</v>
      </c>
      <c r="H1271" s="2">
        <f>+SUMPRODUCT(C1268:G1268,C1271:G1271)</f>
        <v>20</v>
      </c>
      <c r="I1271" s="2">
        <f>+EXP(-$J$3*H1271)</f>
        <v>2.4787521766663585E-3</v>
      </c>
      <c r="J1271" s="2">
        <f>+I1271/I1272*$J$4</f>
        <v>500</v>
      </c>
      <c r="K1271" s="18">
        <f>+K1264+(1/B1272)*(J1271-K1264)</f>
        <v>500</v>
      </c>
      <c r="L1271" s="18">
        <f t="shared" si="531"/>
        <v>0</v>
      </c>
    </row>
    <row r="1272" spans="1:12" x14ac:dyDescent="0.25">
      <c r="A1272" t="s">
        <v>9</v>
      </c>
      <c r="B1272">
        <f>+B1265+1</f>
        <v>181</v>
      </c>
      <c r="C1272" s="2">
        <f>+SUMPRODUCT(C1269:C1271,$J1269:$J1271)</f>
        <v>500</v>
      </c>
      <c r="D1272" s="2">
        <f t="shared" ref="D1272:G1272" si="532">+SUMPRODUCT(D1269:D1271,$J1269:$J1271)</f>
        <v>500</v>
      </c>
      <c r="E1272" s="2">
        <f t="shared" si="532"/>
        <v>0</v>
      </c>
      <c r="F1272" s="2">
        <f t="shared" si="532"/>
        <v>500</v>
      </c>
      <c r="G1272" s="2">
        <f t="shared" si="532"/>
        <v>500</v>
      </c>
      <c r="I1272" s="2">
        <f>SUM(I1269:I1271)</f>
        <v>4.957504353332717E-3</v>
      </c>
      <c r="J1272" s="2"/>
      <c r="K1272" s="18"/>
      <c r="L1272" s="18">
        <f>SUM(L1269:L1271)</f>
        <v>0</v>
      </c>
    </row>
    <row r="1273" spans="1:12" x14ac:dyDescent="0.25">
      <c r="A1273" t="s">
        <v>10</v>
      </c>
      <c r="C1273" s="2">
        <f>+C1266+(1/$B1272)*(C1272-C1266)</f>
        <v>500</v>
      </c>
      <c r="D1273" s="2">
        <f t="shared" ref="D1273:G1273" si="533">+D1266+(1/$B1272)*(D1272-D1266)</f>
        <v>500</v>
      </c>
      <c r="E1273" s="2">
        <f t="shared" si="533"/>
        <v>0</v>
      </c>
      <c r="F1273" s="2">
        <f t="shared" si="533"/>
        <v>500</v>
      </c>
      <c r="G1273" s="2">
        <f t="shared" si="533"/>
        <v>500</v>
      </c>
      <c r="H1273" s="2">
        <f>+(C1273-C1266)^2+(D1273-D1266)^2+(E1273-E1266)^2+(F1273-F1266)^2+(G1273-G1266)^2</f>
        <v>0</v>
      </c>
      <c r="J1273" s="23">
        <f>+(SUMPRODUCT(C1268:G1268,C1273:G1273)-$J$4*MIN(H1269:H1271))/($J$4*MIN(H1269:H1271))</f>
        <v>0</v>
      </c>
      <c r="K1273" s="19"/>
      <c r="L1273" s="19"/>
    </row>
    <row r="1274" spans="1:12" x14ac:dyDescent="0.25">
      <c r="J1274" s="2" t="s">
        <v>35</v>
      </c>
      <c r="K1274" s="19"/>
      <c r="L1274" s="19"/>
    </row>
    <row r="1275" spans="1:12" x14ac:dyDescent="0.25">
      <c r="A1275" t="s">
        <v>5</v>
      </c>
      <c r="C1275" s="2">
        <f>+C1273/$C$5</f>
        <v>5</v>
      </c>
      <c r="D1275" s="2">
        <f>+$D$4</f>
        <v>15</v>
      </c>
      <c r="E1275" s="2">
        <f>+$E$4</f>
        <v>9999</v>
      </c>
      <c r="F1275" s="2">
        <f>+$F$4</f>
        <v>15</v>
      </c>
      <c r="G1275" s="2">
        <f>+G1273/$G$5</f>
        <v>5</v>
      </c>
      <c r="K1275" s="19"/>
      <c r="L1275" s="19"/>
    </row>
    <row r="1276" spans="1:12" x14ac:dyDescent="0.25">
      <c r="A1276" t="s">
        <v>6</v>
      </c>
      <c r="C1276" s="2">
        <v>1</v>
      </c>
      <c r="D1276" s="2">
        <v>1</v>
      </c>
      <c r="H1276" s="2">
        <f>+SUMPRODUCT(C1275:G1275,C1276:G1276)</f>
        <v>20</v>
      </c>
      <c r="I1276" s="2">
        <f>+EXP(-$J$3*H1276)</f>
        <v>2.4787521766663585E-3</v>
      </c>
      <c r="J1276" s="2">
        <f>+I1276/I1279*$J$4</f>
        <v>500</v>
      </c>
      <c r="K1276" s="18">
        <f>+K1269+(1/B1279)*(J1276-K1269)</f>
        <v>500</v>
      </c>
      <c r="L1276" s="18">
        <f>+(K1276-K1269)^2</f>
        <v>0</v>
      </c>
    </row>
    <row r="1277" spans="1:12" x14ac:dyDescent="0.25">
      <c r="A1277" t="s">
        <v>7</v>
      </c>
      <c r="C1277" s="2">
        <v>1</v>
      </c>
      <c r="E1277" s="2">
        <v>1</v>
      </c>
      <c r="G1277" s="2">
        <v>1</v>
      </c>
      <c r="H1277" s="2">
        <f>+SUMPRODUCT(C1275:G1275,C1277:G1277)</f>
        <v>10009</v>
      </c>
      <c r="I1277" s="2">
        <f>+EXP(-$J$3*H1277)</f>
        <v>0</v>
      </c>
      <c r="J1277" s="2">
        <f>+I1277/I1279*$J$4</f>
        <v>0</v>
      </c>
      <c r="K1277" s="18">
        <f>+K1270+(1/B1279)*(J1277-K1270)</f>
        <v>0</v>
      </c>
      <c r="L1277" s="18">
        <f t="shared" ref="L1277:L1278" si="534">+(K1277-K1270)^2</f>
        <v>0</v>
      </c>
    </row>
    <row r="1278" spans="1:12" x14ac:dyDescent="0.25">
      <c r="A1278" t="s">
        <v>8</v>
      </c>
      <c r="F1278" s="2">
        <v>1</v>
      </c>
      <c r="G1278" s="2">
        <v>1</v>
      </c>
      <c r="H1278" s="2">
        <f>+SUMPRODUCT(C1275:G1275,C1278:G1278)</f>
        <v>20</v>
      </c>
      <c r="I1278" s="2">
        <f>+EXP(-$J$3*H1278)</f>
        <v>2.4787521766663585E-3</v>
      </c>
      <c r="J1278" s="2">
        <f>+I1278/I1279*$J$4</f>
        <v>500</v>
      </c>
      <c r="K1278" s="18">
        <f>+K1271+(1/B1279)*(J1278-K1271)</f>
        <v>500</v>
      </c>
      <c r="L1278" s="18">
        <f t="shared" si="534"/>
        <v>0</v>
      </c>
    </row>
    <row r="1279" spans="1:12" x14ac:dyDescent="0.25">
      <c r="A1279" t="s">
        <v>9</v>
      </c>
      <c r="B1279">
        <f>+B1272+1</f>
        <v>182</v>
      </c>
      <c r="C1279" s="2">
        <f>+SUMPRODUCT(C1276:C1278,$J1276:$J1278)</f>
        <v>500</v>
      </c>
      <c r="D1279" s="2">
        <f t="shared" ref="D1279:G1279" si="535">+SUMPRODUCT(D1276:D1278,$J1276:$J1278)</f>
        <v>500</v>
      </c>
      <c r="E1279" s="2">
        <f t="shared" si="535"/>
        <v>0</v>
      </c>
      <c r="F1279" s="2">
        <f t="shared" si="535"/>
        <v>500</v>
      </c>
      <c r="G1279" s="2">
        <f t="shared" si="535"/>
        <v>500</v>
      </c>
      <c r="I1279" s="2">
        <f>SUM(I1276:I1278)</f>
        <v>4.957504353332717E-3</v>
      </c>
      <c r="J1279" s="2"/>
      <c r="K1279" s="18"/>
      <c r="L1279" s="18">
        <f>SUM(L1276:L1278)</f>
        <v>0</v>
      </c>
    </row>
    <row r="1280" spans="1:12" x14ac:dyDescent="0.25">
      <c r="A1280" t="s">
        <v>10</v>
      </c>
      <c r="C1280" s="2">
        <f>+C1273+(1/$B1279)*(C1279-C1273)</f>
        <v>500</v>
      </c>
      <c r="D1280" s="2">
        <f t="shared" ref="D1280:G1280" si="536">+D1273+(1/$B1279)*(D1279-D1273)</f>
        <v>500</v>
      </c>
      <c r="E1280" s="2">
        <f t="shared" si="536"/>
        <v>0</v>
      </c>
      <c r="F1280" s="2">
        <f t="shared" si="536"/>
        <v>500</v>
      </c>
      <c r="G1280" s="2">
        <f t="shared" si="536"/>
        <v>500</v>
      </c>
      <c r="H1280" s="2">
        <f>+(C1280-C1273)^2+(D1280-D1273)^2+(E1280-E1273)^2+(F1280-F1273)^2+(G1280-G1273)^2</f>
        <v>0</v>
      </c>
      <c r="J1280" s="23">
        <f>+(SUMPRODUCT(C1275:G1275,C1280:G1280)-$J$4*MIN(H1276:H1278))/($J$4*MIN(H1276:H1278))</f>
        <v>0</v>
      </c>
      <c r="K1280" s="19"/>
      <c r="L1280" s="19"/>
    </row>
    <row r="1281" spans="1:12" x14ac:dyDescent="0.25">
      <c r="J1281" s="2" t="s">
        <v>35</v>
      </c>
      <c r="K1281" s="19"/>
      <c r="L1281" s="19"/>
    </row>
    <row r="1282" spans="1:12" x14ac:dyDescent="0.25">
      <c r="A1282" t="s">
        <v>5</v>
      </c>
      <c r="C1282" s="2">
        <f>+C1280/$C$5</f>
        <v>5</v>
      </c>
      <c r="D1282" s="2">
        <f>+$D$4</f>
        <v>15</v>
      </c>
      <c r="E1282" s="2">
        <f>+$E$4</f>
        <v>9999</v>
      </c>
      <c r="F1282" s="2">
        <f>+$F$4</f>
        <v>15</v>
      </c>
      <c r="G1282" s="2">
        <f>+G1280/$G$5</f>
        <v>5</v>
      </c>
      <c r="K1282" s="19"/>
      <c r="L1282" s="19"/>
    </row>
    <row r="1283" spans="1:12" x14ac:dyDescent="0.25">
      <c r="A1283" t="s">
        <v>6</v>
      </c>
      <c r="C1283" s="2">
        <v>1</v>
      </c>
      <c r="D1283" s="2">
        <v>1</v>
      </c>
      <c r="H1283" s="2">
        <f>+SUMPRODUCT(C1282:G1282,C1283:G1283)</f>
        <v>20</v>
      </c>
      <c r="I1283" s="2">
        <f>+EXP(-$J$3*H1283)</f>
        <v>2.4787521766663585E-3</v>
      </c>
      <c r="J1283" s="2">
        <f>+I1283/I1286*$J$4</f>
        <v>500</v>
      </c>
      <c r="K1283" s="18">
        <f>+K1276+(1/B1286)*(J1283-K1276)</f>
        <v>500</v>
      </c>
      <c r="L1283" s="18">
        <f>+(K1283-K1276)^2</f>
        <v>0</v>
      </c>
    </row>
    <row r="1284" spans="1:12" x14ac:dyDescent="0.25">
      <c r="A1284" t="s">
        <v>7</v>
      </c>
      <c r="C1284" s="2">
        <v>1</v>
      </c>
      <c r="E1284" s="2">
        <v>1</v>
      </c>
      <c r="G1284" s="2">
        <v>1</v>
      </c>
      <c r="H1284" s="2">
        <f>+SUMPRODUCT(C1282:G1282,C1284:G1284)</f>
        <v>10009</v>
      </c>
      <c r="I1284" s="2">
        <f>+EXP(-$J$3*H1284)</f>
        <v>0</v>
      </c>
      <c r="J1284" s="2">
        <f>+I1284/I1286*$J$4</f>
        <v>0</v>
      </c>
      <c r="K1284" s="18">
        <f>+K1277+(1/B1286)*(J1284-K1277)</f>
        <v>0</v>
      </c>
      <c r="L1284" s="18">
        <f t="shared" ref="L1284:L1285" si="537">+(K1284-K1277)^2</f>
        <v>0</v>
      </c>
    </row>
    <row r="1285" spans="1:12" x14ac:dyDescent="0.25">
      <c r="A1285" t="s">
        <v>8</v>
      </c>
      <c r="F1285" s="2">
        <v>1</v>
      </c>
      <c r="G1285" s="2">
        <v>1</v>
      </c>
      <c r="H1285" s="2">
        <f>+SUMPRODUCT(C1282:G1282,C1285:G1285)</f>
        <v>20</v>
      </c>
      <c r="I1285" s="2">
        <f>+EXP(-$J$3*H1285)</f>
        <v>2.4787521766663585E-3</v>
      </c>
      <c r="J1285" s="2">
        <f>+I1285/I1286*$J$4</f>
        <v>500</v>
      </c>
      <c r="K1285" s="18">
        <f>+K1278+(1/B1286)*(J1285-K1278)</f>
        <v>500</v>
      </c>
      <c r="L1285" s="18">
        <f t="shared" si="537"/>
        <v>0</v>
      </c>
    </row>
    <row r="1286" spans="1:12" x14ac:dyDescent="0.25">
      <c r="A1286" t="s">
        <v>9</v>
      </c>
      <c r="B1286">
        <f>+B1279+1</f>
        <v>183</v>
      </c>
      <c r="C1286" s="2">
        <f>+SUMPRODUCT(C1283:C1285,$J1283:$J1285)</f>
        <v>500</v>
      </c>
      <c r="D1286" s="2">
        <f t="shared" ref="D1286:G1286" si="538">+SUMPRODUCT(D1283:D1285,$J1283:$J1285)</f>
        <v>500</v>
      </c>
      <c r="E1286" s="2">
        <f t="shared" si="538"/>
        <v>0</v>
      </c>
      <c r="F1286" s="2">
        <f t="shared" si="538"/>
        <v>500</v>
      </c>
      <c r="G1286" s="2">
        <f t="shared" si="538"/>
        <v>500</v>
      </c>
      <c r="I1286" s="2">
        <f>SUM(I1283:I1285)</f>
        <v>4.957504353332717E-3</v>
      </c>
      <c r="J1286" s="2"/>
      <c r="K1286" s="18"/>
      <c r="L1286" s="18">
        <f>SUM(L1283:L1285)</f>
        <v>0</v>
      </c>
    </row>
    <row r="1287" spans="1:12" x14ac:dyDescent="0.25">
      <c r="A1287" t="s">
        <v>10</v>
      </c>
      <c r="C1287" s="2">
        <f>+C1280+(1/$B1286)*(C1286-C1280)</f>
        <v>500</v>
      </c>
      <c r="D1287" s="2">
        <f t="shared" ref="D1287:G1287" si="539">+D1280+(1/$B1286)*(D1286-D1280)</f>
        <v>500</v>
      </c>
      <c r="E1287" s="2">
        <f t="shared" si="539"/>
        <v>0</v>
      </c>
      <c r="F1287" s="2">
        <f t="shared" si="539"/>
        <v>500</v>
      </c>
      <c r="G1287" s="2">
        <f t="shared" si="539"/>
        <v>500</v>
      </c>
      <c r="H1287" s="2">
        <f>+(C1287-C1280)^2+(D1287-D1280)^2+(E1287-E1280)^2+(F1287-F1280)^2+(G1287-G1280)^2</f>
        <v>0</v>
      </c>
      <c r="J1287" s="23">
        <f>+(SUMPRODUCT(C1282:G1282,C1287:G1287)-$J$4*MIN(H1283:H1285))/($J$4*MIN(H1283:H1285))</f>
        <v>0</v>
      </c>
      <c r="K1287" s="19"/>
      <c r="L1287" s="19"/>
    </row>
    <row r="1288" spans="1:12" x14ac:dyDescent="0.25">
      <c r="J1288" s="2" t="s">
        <v>35</v>
      </c>
      <c r="K1288" s="19"/>
      <c r="L1288" s="19"/>
    </row>
    <row r="1289" spans="1:12" x14ac:dyDescent="0.25">
      <c r="A1289" t="s">
        <v>5</v>
      </c>
      <c r="C1289" s="2">
        <f>+C1287/$C$5</f>
        <v>5</v>
      </c>
      <c r="D1289" s="2">
        <f>+$D$4</f>
        <v>15</v>
      </c>
      <c r="E1289" s="2">
        <f>+$E$4</f>
        <v>9999</v>
      </c>
      <c r="F1289" s="2">
        <f>+$F$4</f>
        <v>15</v>
      </c>
      <c r="G1289" s="2">
        <f>+G1287/$G$5</f>
        <v>5</v>
      </c>
      <c r="K1289" s="19"/>
      <c r="L1289" s="19"/>
    </row>
    <row r="1290" spans="1:12" x14ac:dyDescent="0.25">
      <c r="A1290" t="s">
        <v>6</v>
      </c>
      <c r="C1290" s="2">
        <v>1</v>
      </c>
      <c r="D1290" s="2">
        <v>1</v>
      </c>
      <c r="H1290" s="2">
        <f>+SUMPRODUCT(C1289:G1289,C1290:G1290)</f>
        <v>20</v>
      </c>
      <c r="I1290" s="2">
        <f>+EXP(-$J$3*H1290)</f>
        <v>2.4787521766663585E-3</v>
      </c>
      <c r="J1290" s="2">
        <f>+I1290/I1293*$J$4</f>
        <v>500</v>
      </c>
      <c r="K1290" s="18">
        <f>+K1283+(1/B1293)*(J1290-K1283)</f>
        <v>500</v>
      </c>
      <c r="L1290" s="18">
        <f>+(K1290-K1283)^2</f>
        <v>0</v>
      </c>
    </row>
    <row r="1291" spans="1:12" x14ac:dyDescent="0.25">
      <c r="A1291" t="s">
        <v>7</v>
      </c>
      <c r="C1291" s="2">
        <v>1</v>
      </c>
      <c r="E1291" s="2">
        <v>1</v>
      </c>
      <c r="G1291" s="2">
        <v>1</v>
      </c>
      <c r="H1291" s="2">
        <f>+SUMPRODUCT(C1289:G1289,C1291:G1291)</f>
        <v>10009</v>
      </c>
      <c r="I1291" s="2">
        <f>+EXP(-$J$3*H1291)</f>
        <v>0</v>
      </c>
      <c r="J1291" s="2">
        <f>+I1291/I1293*$J$4</f>
        <v>0</v>
      </c>
      <c r="K1291" s="18">
        <f>+K1284+(1/B1293)*(J1291-K1284)</f>
        <v>0</v>
      </c>
      <c r="L1291" s="18">
        <f t="shared" ref="L1291:L1292" si="540">+(K1291-K1284)^2</f>
        <v>0</v>
      </c>
    </row>
    <row r="1292" spans="1:12" x14ac:dyDescent="0.25">
      <c r="A1292" t="s">
        <v>8</v>
      </c>
      <c r="F1292" s="2">
        <v>1</v>
      </c>
      <c r="G1292" s="2">
        <v>1</v>
      </c>
      <c r="H1292" s="2">
        <f>+SUMPRODUCT(C1289:G1289,C1292:G1292)</f>
        <v>20</v>
      </c>
      <c r="I1292" s="2">
        <f>+EXP(-$J$3*H1292)</f>
        <v>2.4787521766663585E-3</v>
      </c>
      <c r="J1292" s="2">
        <f>+I1292/I1293*$J$4</f>
        <v>500</v>
      </c>
      <c r="K1292" s="18">
        <f>+K1285+(1/B1293)*(J1292-K1285)</f>
        <v>500</v>
      </c>
      <c r="L1292" s="18">
        <f t="shared" si="540"/>
        <v>0</v>
      </c>
    </row>
    <row r="1293" spans="1:12" x14ac:dyDescent="0.25">
      <c r="A1293" t="s">
        <v>9</v>
      </c>
      <c r="B1293">
        <f>+B1286+1</f>
        <v>184</v>
      </c>
      <c r="C1293" s="2">
        <f>+SUMPRODUCT(C1290:C1292,$J1290:$J1292)</f>
        <v>500</v>
      </c>
      <c r="D1293" s="2">
        <f t="shared" ref="D1293:G1293" si="541">+SUMPRODUCT(D1290:D1292,$J1290:$J1292)</f>
        <v>500</v>
      </c>
      <c r="E1293" s="2">
        <f t="shared" si="541"/>
        <v>0</v>
      </c>
      <c r="F1293" s="2">
        <f t="shared" si="541"/>
        <v>500</v>
      </c>
      <c r="G1293" s="2">
        <f t="shared" si="541"/>
        <v>500</v>
      </c>
      <c r="I1293" s="2">
        <f>SUM(I1290:I1292)</f>
        <v>4.957504353332717E-3</v>
      </c>
      <c r="J1293" s="2"/>
      <c r="K1293" s="18"/>
      <c r="L1293" s="18">
        <f>SUM(L1290:L1292)</f>
        <v>0</v>
      </c>
    </row>
    <row r="1294" spans="1:12" x14ac:dyDescent="0.25">
      <c r="A1294" t="s">
        <v>10</v>
      </c>
      <c r="C1294" s="2">
        <f>+C1287+(1/$B1293)*(C1293-C1287)</f>
        <v>500</v>
      </c>
      <c r="D1294" s="2">
        <f t="shared" ref="D1294:G1294" si="542">+D1287+(1/$B1293)*(D1293-D1287)</f>
        <v>500</v>
      </c>
      <c r="E1294" s="2">
        <f t="shared" si="542"/>
        <v>0</v>
      </c>
      <c r="F1294" s="2">
        <f t="shared" si="542"/>
        <v>500</v>
      </c>
      <c r="G1294" s="2">
        <f t="shared" si="542"/>
        <v>500</v>
      </c>
      <c r="H1294" s="2">
        <f>+(C1294-C1287)^2+(D1294-D1287)^2+(E1294-E1287)^2+(F1294-F1287)^2+(G1294-G1287)^2</f>
        <v>0</v>
      </c>
      <c r="J1294" s="23">
        <f>+(SUMPRODUCT(C1289:G1289,C1294:G1294)-$J$4*MIN(H1290:H1292))/($J$4*MIN(H1290:H1292))</f>
        <v>0</v>
      </c>
      <c r="K1294" s="19"/>
      <c r="L1294" s="19"/>
    </row>
    <row r="1295" spans="1:12" x14ac:dyDescent="0.25">
      <c r="J1295" s="2" t="s">
        <v>35</v>
      </c>
      <c r="K1295" s="19"/>
      <c r="L1295" s="19"/>
    </row>
    <row r="1296" spans="1:12" x14ac:dyDescent="0.25">
      <c r="A1296" t="s">
        <v>5</v>
      </c>
      <c r="C1296" s="2">
        <f>+C1294/$C$5</f>
        <v>5</v>
      </c>
      <c r="D1296" s="2">
        <f>+$D$4</f>
        <v>15</v>
      </c>
      <c r="E1296" s="2">
        <f>+$E$4</f>
        <v>9999</v>
      </c>
      <c r="F1296" s="2">
        <f>+$F$4</f>
        <v>15</v>
      </c>
      <c r="G1296" s="2">
        <f>+G1294/$G$5</f>
        <v>5</v>
      </c>
      <c r="K1296" s="19"/>
      <c r="L1296" s="19"/>
    </row>
    <row r="1297" spans="1:12" x14ac:dyDescent="0.25">
      <c r="A1297" t="s">
        <v>6</v>
      </c>
      <c r="C1297" s="2">
        <v>1</v>
      </c>
      <c r="D1297" s="2">
        <v>1</v>
      </c>
      <c r="H1297" s="2">
        <f>+SUMPRODUCT(C1296:G1296,C1297:G1297)</f>
        <v>20</v>
      </c>
      <c r="I1297" s="2">
        <f>+EXP(-$J$3*H1297)</f>
        <v>2.4787521766663585E-3</v>
      </c>
      <c r="J1297" s="2">
        <f>+I1297/I1300*$J$4</f>
        <v>500</v>
      </c>
      <c r="K1297" s="18">
        <f>+K1290+(1/B1300)*(J1297-K1290)</f>
        <v>500</v>
      </c>
      <c r="L1297" s="18">
        <f>+(K1297-K1290)^2</f>
        <v>0</v>
      </c>
    </row>
    <row r="1298" spans="1:12" x14ac:dyDescent="0.25">
      <c r="A1298" t="s">
        <v>7</v>
      </c>
      <c r="C1298" s="2">
        <v>1</v>
      </c>
      <c r="E1298" s="2">
        <v>1</v>
      </c>
      <c r="G1298" s="2">
        <v>1</v>
      </c>
      <c r="H1298" s="2">
        <f>+SUMPRODUCT(C1296:G1296,C1298:G1298)</f>
        <v>10009</v>
      </c>
      <c r="I1298" s="2">
        <f>+EXP(-$J$3*H1298)</f>
        <v>0</v>
      </c>
      <c r="J1298" s="2">
        <f>+I1298/I1300*$J$4</f>
        <v>0</v>
      </c>
      <c r="K1298" s="18">
        <f>+K1291+(1/B1300)*(J1298-K1291)</f>
        <v>0</v>
      </c>
      <c r="L1298" s="18">
        <f t="shared" ref="L1298:L1299" si="543">+(K1298-K1291)^2</f>
        <v>0</v>
      </c>
    </row>
    <row r="1299" spans="1:12" x14ac:dyDescent="0.25">
      <c r="A1299" t="s">
        <v>8</v>
      </c>
      <c r="F1299" s="2">
        <v>1</v>
      </c>
      <c r="G1299" s="2">
        <v>1</v>
      </c>
      <c r="H1299" s="2">
        <f>+SUMPRODUCT(C1296:G1296,C1299:G1299)</f>
        <v>20</v>
      </c>
      <c r="I1299" s="2">
        <f>+EXP(-$J$3*H1299)</f>
        <v>2.4787521766663585E-3</v>
      </c>
      <c r="J1299" s="2">
        <f>+I1299/I1300*$J$4</f>
        <v>500</v>
      </c>
      <c r="K1299" s="18">
        <f>+K1292+(1/B1300)*(J1299-K1292)</f>
        <v>500</v>
      </c>
      <c r="L1299" s="18">
        <f t="shared" si="543"/>
        <v>0</v>
      </c>
    </row>
    <row r="1300" spans="1:12" x14ac:dyDescent="0.25">
      <c r="A1300" t="s">
        <v>9</v>
      </c>
      <c r="B1300">
        <f>+B1293+1</f>
        <v>185</v>
      </c>
      <c r="C1300" s="2">
        <f>+SUMPRODUCT(C1297:C1299,$J1297:$J1299)</f>
        <v>500</v>
      </c>
      <c r="D1300" s="2">
        <f t="shared" ref="D1300:G1300" si="544">+SUMPRODUCT(D1297:D1299,$J1297:$J1299)</f>
        <v>500</v>
      </c>
      <c r="E1300" s="2">
        <f t="shared" si="544"/>
        <v>0</v>
      </c>
      <c r="F1300" s="2">
        <f t="shared" si="544"/>
        <v>500</v>
      </c>
      <c r="G1300" s="2">
        <f t="shared" si="544"/>
        <v>500</v>
      </c>
      <c r="I1300" s="2">
        <f>SUM(I1297:I1299)</f>
        <v>4.957504353332717E-3</v>
      </c>
      <c r="J1300" s="2"/>
      <c r="K1300" s="18"/>
      <c r="L1300" s="18">
        <f>SUM(L1297:L1299)</f>
        <v>0</v>
      </c>
    </row>
    <row r="1301" spans="1:12" x14ac:dyDescent="0.25">
      <c r="A1301" t="s">
        <v>10</v>
      </c>
      <c r="C1301" s="2">
        <f>+C1294+(1/$B1300)*(C1300-C1294)</f>
        <v>500</v>
      </c>
      <c r="D1301" s="2">
        <f t="shared" ref="D1301:G1301" si="545">+D1294+(1/$B1300)*(D1300-D1294)</f>
        <v>500</v>
      </c>
      <c r="E1301" s="2">
        <f t="shared" si="545"/>
        <v>0</v>
      </c>
      <c r="F1301" s="2">
        <f t="shared" si="545"/>
        <v>500</v>
      </c>
      <c r="G1301" s="2">
        <f t="shared" si="545"/>
        <v>500</v>
      </c>
      <c r="H1301" s="2">
        <f>+(C1301-C1294)^2+(D1301-D1294)^2+(E1301-E1294)^2+(F1301-F1294)^2+(G1301-G1294)^2</f>
        <v>0</v>
      </c>
      <c r="J1301" s="23">
        <f>+(SUMPRODUCT(C1296:G1296,C1301:G1301)-$J$4*MIN(H1297:H1299))/($J$4*MIN(H1297:H1299))</f>
        <v>0</v>
      </c>
      <c r="K1301" s="19"/>
      <c r="L1301" s="19"/>
    </row>
    <row r="1302" spans="1:12" x14ac:dyDescent="0.25">
      <c r="J1302" s="2" t="s">
        <v>35</v>
      </c>
      <c r="K1302" s="19"/>
      <c r="L1302" s="19"/>
    </row>
    <row r="1303" spans="1:12" x14ac:dyDescent="0.25">
      <c r="A1303" t="s">
        <v>5</v>
      </c>
      <c r="C1303" s="2">
        <f>+C1301/$C$5</f>
        <v>5</v>
      </c>
      <c r="D1303" s="2">
        <f>+$D$4</f>
        <v>15</v>
      </c>
      <c r="E1303" s="2">
        <f>+$E$4</f>
        <v>9999</v>
      </c>
      <c r="F1303" s="2">
        <f>+$F$4</f>
        <v>15</v>
      </c>
      <c r="G1303" s="2">
        <f>+G1301/$G$5</f>
        <v>5</v>
      </c>
      <c r="K1303" s="19"/>
      <c r="L1303" s="19"/>
    </row>
    <row r="1304" spans="1:12" x14ac:dyDescent="0.25">
      <c r="A1304" t="s">
        <v>6</v>
      </c>
      <c r="C1304" s="2">
        <v>1</v>
      </c>
      <c r="D1304" s="2">
        <v>1</v>
      </c>
      <c r="H1304" s="2">
        <f>+SUMPRODUCT(C1303:G1303,C1304:G1304)</f>
        <v>20</v>
      </c>
      <c r="I1304" s="2">
        <f>+EXP(-$J$3*H1304)</f>
        <v>2.4787521766663585E-3</v>
      </c>
      <c r="J1304" s="2">
        <f>+I1304/I1307*$J$4</f>
        <v>500</v>
      </c>
      <c r="K1304" s="18">
        <f>+K1297+(1/B1307)*(J1304-K1297)</f>
        <v>500</v>
      </c>
      <c r="L1304" s="18">
        <f>+(K1304-K1297)^2</f>
        <v>0</v>
      </c>
    </row>
    <row r="1305" spans="1:12" x14ac:dyDescent="0.25">
      <c r="A1305" t="s">
        <v>7</v>
      </c>
      <c r="C1305" s="2">
        <v>1</v>
      </c>
      <c r="E1305" s="2">
        <v>1</v>
      </c>
      <c r="G1305" s="2">
        <v>1</v>
      </c>
      <c r="H1305" s="2">
        <f>+SUMPRODUCT(C1303:G1303,C1305:G1305)</f>
        <v>10009</v>
      </c>
      <c r="I1305" s="2">
        <f>+EXP(-$J$3*H1305)</f>
        <v>0</v>
      </c>
      <c r="J1305" s="2">
        <f>+I1305/I1307*$J$4</f>
        <v>0</v>
      </c>
      <c r="K1305" s="18">
        <f>+K1298+(1/B1307)*(J1305-K1298)</f>
        <v>0</v>
      </c>
      <c r="L1305" s="18">
        <f t="shared" ref="L1305:L1306" si="546">+(K1305-K1298)^2</f>
        <v>0</v>
      </c>
    </row>
    <row r="1306" spans="1:12" x14ac:dyDescent="0.25">
      <c r="A1306" t="s">
        <v>8</v>
      </c>
      <c r="F1306" s="2">
        <v>1</v>
      </c>
      <c r="G1306" s="2">
        <v>1</v>
      </c>
      <c r="H1306" s="2">
        <f>+SUMPRODUCT(C1303:G1303,C1306:G1306)</f>
        <v>20</v>
      </c>
      <c r="I1306" s="2">
        <f>+EXP(-$J$3*H1306)</f>
        <v>2.4787521766663585E-3</v>
      </c>
      <c r="J1306" s="2">
        <f>+I1306/I1307*$J$4</f>
        <v>500</v>
      </c>
      <c r="K1306" s="18">
        <f>+K1299+(1/B1307)*(J1306-K1299)</f>
        <v>500</v>
      </c>
      <c r="L1306" s="18">
        <f t="shared" si="546"/>
        <v>0</v>
      </c>
    </row>
    <row r="1307" spans="1:12" x14ac:dyDescent="0.25">
      <c r="A1307" t="s">
        <v>9</v>
      </c>
      <c r="B1307">
        <f>+B1300+1</f>
        <v>186</v>
      </c>
      <c r="C1307" s="2">
        <f>+SUMPRODUCT(C1304:C1306,$J1304:$J1306)</f>
        <v>500</v>
      </c>
      <c r="D1307" s="2">
        <f t="shared" ref="D1307:G1307" si="547">+SUMPRODUCT(D1304:D1306,$J1304:$J1306)</f>
        <v>500</v>
      </c>
      <c r="E1307" s="2">
        <f t="shared" si="547"/>
        <v>0</v>
      </c>
      <c r="F1307" s="2">
        <f t="shared" si="547"/>
        <v>500</v>
      </c>
      <c r="G1307" s="2">
        <f t="shared" si="547"/>
        <v>500</v>
      </c>
      <c r="I1307" s="2">
        <f>SUM(I1304:I1306)</f>
        <v>4.957504353332717E-3</v>
      </c>
      <c r="J1307" s="2"/>
      <c r="K1307" s="18"/>
      <c r="L1307" s="18">
        <f>SUM(L1304:L1306)</f>
        <v>0</v>
      </c>
    </row>
    <row r="1308" spans="1:12" x14ac:dyDescent="0.25">
      <c r="A1308" t="s">
        <v>10</v>
      </c>
      <c r="C1308" s="2">
        <f>+C1301+(1/$B1307)*(C1307-C1301)</f>
        <v>500</v>
      </c>
      <c r="D1308" s="2">
        <f t="shared" ref="D1308:G1308" si="548">+D1301+(1/$B1307)*(D1307-D1301)</f>
        <v>500</v>
      </c>
      <c r="E1308" s="2">
        <f t="shared" si="548"/>
        <v>0</v>
      </c>
      <c r="F1308" s="2">
        <f t="shared" si="548"/>
        <v>500</v>
      </c>
      <c r="G1308" s="2">
        <f t="shared" si="548"/>
        <v>500</v>
      </c>
      <c r="H1308" s="2">
        <f>+(C1308-C1301)^2+(D1308-D1301)^2+(E1308-E1301)^2+(F1308-F1301)^2+(G1308-G1301)^2</f>
        <v>0</v>
      </c>
      <c r="J1308" s="23">
        <f>+(SUMPRODUCT(C1303:G1303,C1308:G1308)-$J$4*MIN(H1304:H1306))/($J$4*MIN(H1304:H1306))</f>
        <v>0</v>
      </c>
      <c r="K1308" s="19"/>
      <c r="L1308" s="19"/>
    </row>
    <row r="1309" spans="1:12" x14ac:dyDescent="0.25">
      <c r="J1309" s="2" t="s">
        <v>35</v>
      </c>
      <c r="K1309" s="19"/>
      <c r="L1309" s="19"/>
    </row>
    <row r="1310" spans="1:12" x14ac:dyDescent="0.25">
      <c r="A1310" t="s">
        <v>5</v>
      </c>
      <c r="C1310" s="2">
        <f>+C1308/$C$5</f>
        <v>5</v>
      </c>
      <c r="D1310" s="2">
        <f>+$D$4</f>
        <v>15</v>
      </c>
      <c r="E1310" s="2">
        <f>+$E$4</f>
        <v>9999</v>
      </c>
      <c r="F1310" s="2">
        <f>+$F$4</f>
        <v>15</v>
      </c>
      <c r="G1310" s="2">
        <f>+G1308/$G$5</f>
        <v>5</v>
      </c>
      <c r="K1310" s="19"/>
      <c r="L1310" s="19"/>
    </row>
    <row r="1311" spans="1:12" x14ac:dyDescent="0.25">
      <c r="A1311" t="s">
        <v>6</v>
      </c>
      <c r="C1311" s="2">
        <v>1</v>
      </c>
      <c r="D1311" s="2">
        <v>1</v>
      </c>
      <c r="H1311" s="2">
        <f>+SUMPRODUCT(C1310:G1310,C1311:G1311)</f>
        <v>20</v>
      </c>
      <c r="I1311" s="2">
        <f>+EXP(-$J$3*H1311)</f>
        <v>2.4787521766663585E-3</v>
      </c>
      <c r="J1311" s="2">
        <f>+I1311/I1314*$J$4</f>
        <v>500</v>
      </c>
      <c r="K1311" s="18">
        <f>+K1304+(1/B1314)*(J1311-K1304)</f>
        <v>500</v>
      </c>
      <c r="L1311" s="18">
        <f>+(K1311-K1304)^2</f>
        <v>0</v>
      </c>
    </row>
    <row r="1312" spans="1:12" x14ac:dyDescent="0.25">
      <c r="A1312" t="s">
        <v>7</v>
      </c>
      <c r="C1312" s="2">
        <v>1</v>
      </c>
      <c r="E1312" s="2">
        <v>1</v>
      </c>
      <c r="G1312" s="2">
        <v>1</v>
      </c>
      <c r="H1312" s="2">
        <f>+SUMPRODUCT(C1310:G1310,C1312:G1312)</f>
        <v>10009</v>
      </c>
      <c r="I1312" s="2">
        <f>+EXP(-$J$3*H1312)</f>
        <v>0</v>
      </c>
      <c r="J1312" s="2">
        <f>+I1312/I1314*$J$4</f>
        <v>0</v>
      </c>
      <c r="K1312" s="18">
        <f>+K1305+(1/B1314)*(J1312-K1305)</f>
        <v>0</v>
      </c>
      <c r="L1312" s="18">
        <f t="shared" ref="L1312:L1313" si="549">+(K1312-K1305)^2</f>
        <v>0</v>
      </c>
    </row>
    <row r="1313" spans="1:12" x14ac:dyDescent="0.25">
      <c r="A1313" t="s">
        <v>8</v>
      </c>
      <c r="F1313" s="2">
        <v>1</v>
      </c>
      <c r="G1313" s="2">
        <v>1</v>
      </c>
      <c r="H1313" s="2">
        <f>+SUMPRODUCT(C1310:G1310,C1313:G1313)</f>
        <v>20</v>
      </c>
      <c r="I1313" s="2">
        <f>+EXP(-$J$3*H1313)</f>
        <v>2.4787521766663585E-3</v>
      </c>
      <c r="J1313" s="2">
        <f>+I1313/I1314*$J$4</f>
        <v>500</v>
      </c>
      <c r="K1313" s="18">
        <f>+K1306+(1/B1314)*(J1313-K1306)</f>
        <v>500</v>
      </c>
      <c r="L1313" s="18">
        <f t="shared" si="549"/>
        <v>0</v>
      </c>
    </row>
    <row r="1314" spans="1:12" x14ac:dyDescent="0.25">
      <c r="A1314" t="s">
        <v>9</v>
      </c>
      <c r="B1314">
        <f>+B1307+1</f>
        <v>187</v>
      </c>
      <c r="C1314" s="2">
        <f>+SUMPRODUCT(C1311:C1313,$J1311:$J1313)</f>
        <v>500</v>
      </c>
      <c r="D1314" s="2">
        <f t="shared" ref="D1314:G1314" si="550">+SUMPRODUCT(D1311:D1313,$J1311:$J1313)</f>
        <v>500</v>
      </c>
      <c r="E1314" s="2">
        <f t="shared" si="550"/>
        <v>0</v>
      </c>
      <c r="F1314" s="2">
        <f t="shared" si="550"/>
        <v>500</v>
      </c>
      <c r="G1314" s="2">
        <f t="shared" si="550"/>
        <v>500</v>
      </c>
      <c r="I1314" s="2">
        <f>SUM(I1311:I1313)</f>
        <v>4.957504353332717E-3</v>
      </c>
      <c r="J1314" s="2"/>
      <c r="K1314" s="18"/>
      <c r="L1314" s="18">
        <f>SUM(L1311:L1313)</f>
        <v>0</v>
      </c>
    </row>
    <row r="1315" spans="1:12" x14ac:dyDescent="0.25">
      <c r="A1315" t="s">
        <v>10</v>
      </c>
      <c r="C1315" s="2">
        <f>+C1308+(1/$B1314)*(C1314-C1308)</f>
        <v>500</v>
      </c>
      <c r="D1315" s="2">
        <f t="shared" ref="D1315:G1315" si="551">+D1308+(1/$B1314)*(D1314-D1308)</f>
        <v>500</v>
      </c>
      <c r="E1315" s="2">
        <f t="shared" si="551"/>
        <v>0</v>
      </c>
      <c r="F1315" s="2">
        <f t="shared" si="551"/>
        <v>500</v>
      </c>
      <c r="G1315" s="2">
        <f t="shared" si="551"/>
        <v>500</v>
      </c>
      <c r="H1315" s="2">
        <f>+(C1315-C1308)^2+(D1315-D1308)^2+(E1315-E1308)^2+(F1315-F1308)^2+(G1315-G1308)^2</f>
        <v>0</v>
      </c>
      <c r="J1315" s="23">
        <f>+(SUMPRODUCT(C1310:G1310,C1315:G1315)-$J$4*MIN(H1311:H1313))/($J$4*MIN(H1311:H1313))</f>
        <v>0</v>
      </c>
      <c r="K1315" s="19"/>
      <c r="L1315" s="19"/>
    </row>
    <row r="1316" spans="1:12" x14ac:dyDescent="0.25">
      <c r="J1316" s="2" t="s">
        <v>35</v>
      </c>
      <c r="K1316" s="19"/>
      <c r="L1316" s="19"/>
    </row>
    <row r="1317" spans="1:12" x14ac:dyDescent="0.25">
      <c r="A1317" t="s">
        <v>5</v>
      </c>
      <c r="C1317" s="2">
        <f>+C1315/$C$5</f>
        <v>5</v>
      </c>
      <c r="D1317" s="2">
        <f>+$D$4</f>
        <v>15</v>
      </c>
      <c r="E1317" s="2">
        <f>+$E$4</f>
        <v>9999</v>
      </c>
      <c r="F1317" s="2">
        <f>+$F$4</f>
        <v>15</v>
      </c>
      <c r="G1317" s="2">
        <f>+G1315/$G$5</f>
        <v>5</v>
      </c>
      <c r="K1317" s="19"/>
      <c r="L1317" s="19"/>
    </row>
    <row r="1318" spans="1:12" x14ac:dyDescent="0.25">
      <c r="A1318" t="s">
        <v>6</v>
      </c>
      <c r="C1318" s="2">
        <v>1</v>
      </c>
      <c r="D1318" s="2">
        <v>1</v>
      </c>
      <c r="H1318" s="2">
        <f>+SUMPRODUCT(C1317:G1317,C1318:G1318)</f>
        <v>20</v>
      </c>
      <c r="I1318" s="2">
        <f>+EXP(-$J$3*H1318)</f>
        <v>2.4787521766663585E-3</v>
      </c>
      <c r="J1318" s="2">
        <f>+I1318/I1321*$J$4</f>
        <v>500</v>
      </c>
      <c r="K1318" s="18">
        <f>+K1311+(1/B1321)*(J1318-K1311)</f>
        <v>500</v>
      </c>
      <c r="L1318" s="18">
        <f>+(K1318-K1311)^2</f>
        <v>0</v>
      </c>
    </row>
    <row r="1319" spans="1:12" x14ac:dyDescent="0.25">
      <c r="A1319" t="s">
        <v>7</v>
      </c>
      <c r="C1319" s="2">
        <v>1</v>
      </c>
      <c r="E1319" s="2">
        <v>1</v>
      </c>
      <c r="G1319" s="2">
        <v>1</v>
      </c>
      <c r="H1319" s="2">
        <f>+SUMPRODUCT(C1317:G1317,C1319:G1319)</f>
        <v>10009</v>
      </c>
      <c r="I1319" s="2">
        <f>+EXP(-$J$3*H1319)</f>
        <v>0</v>
      </c>
      <c r="J1319" s="2">
        <f>+I1319/I1321*$J$4</f>
        <v>0</v>
      </c>
      <c r="K1319" s="18">
        <f>+K1312+(1/B1321)*(J1319-K1312)</f>
        <v>0</v>
      </c>
      <c r="L1319" s="18">
        <f t="shared" ref="L1319:L1320" si="552">+(K1319-K1312)^2</f>
        <v>0</v>
      </c>
    </row>
    <row r="1320" spans="1:12" x14ac:dyDescent="0.25">
      <c r="A1320" t="s">
        <v>8</v>
      </c>
      <c r="F1320" s="2">
        <v>1</v>
      </c>
      <c r="G1320" s="2">
        <v>1</v>
      </c>
      <c r="H1320" s="2">
        <f>+SUMPRODUCT(C1317:G1317,C1320:G1320)</f>
        <v>20</v>
      </c>
      <c r="I1320" s="2">
        <f>+EXP(-$J$3*H1320)</f>
        <v>2.4787521766663585E-3</v>
      </c>
      <c r="J1320" s="2">
        <f>+I1320/I1321*$J$4</f>
        <v>500</v>
      </c>
      <c r="K1320" s="18">
        <f>+K1313+(1/B1321)*(J1320-K1313)</f>
        <v>500</v>
      </c>
      <c r="L1320" s="18">
        <f t="shared" si="552"/>
        <v>0</v>
      </c>
    </row>
    <row r="1321" spans="1:12" x14ac:dyDescent="0.25">
      <c r="A1321" t="s">
        <v>9</v>
      </c>
      <c r="B1321">
        <f>+B1314+1</f>
        <v>188</v>
      </c>
      <c r="C1321" s="2">
        <f>+SUMPRODUCT(C1318:C1320,$J1318:$J1320)</f>
        <v>500</v>
      </c>
      <c r="D1321" s="2">
        <f t="shared" ref="D1321:G1321" si="553">+SUMPRODUCT(D1318:D1320,$J1318:$J1320)</f>
        <v>500</v>
      </c>
      <c r="E1321" s="2">
        <f t="shared" si="553"/>
        <v>0</v>
      </c>
      <c r="F1321" s="2">
        <f t="shared" si="553"/>
        <v>500</v>
      </c>
      <c r="G1321" s="2">
        <f t="shared" si="553"/>
        <v>500</v>
      </c>
      <c r="I1321" s="2">
        <f>SUM(I1318:I1320)</f>
        <v>4.957504353332717E-3</v>
      </c>
      <c r="J1321" s="2"/>
      <c r="K1321" s="18"/>
      <c r="L1321" s="18">
        <f>SUM(L1318:L1320)</f>
        <v>0</v>
      </c>
    </row>
    <row r="1322" spans="1:12" x14ac:dyDescent="0.25">
      <c r="A1322" t="s">
        <v>10</v>
      </c>
      <c r="C1322" s="2">
        <f>+C1315+(1/$B1321)*(C1321-C1315)</f>
        <v>500</v>
      </c>
      <c r="D1322" s="2">
        <f t="shared" ref="D1322:G1322" si="554">+D1315+(1/$B1321)*(D1321-D1315)</f>
        <v>500</v>
      </c>
      <c r="E1322" s="2">
        <f t="shared" si="554"/>
        <v>0</v>
      </c>
      <c r="F1322" s="2">
        <f t="shared" si="554"/>
        <v>500</v>
      </c>
      <c r="G1322" s="2">
        <f t="shared" si="554"/>
        <v>500</v>
      </c>
      <c r="H1322" s="2">
        <f>+(C1322-C1315)^2+(D1322-D1315)^2+(E1322-E1315)^2+(F1322-F1315)^2+(G1322-G1315)^2</f>
        <v>0</v>
      </c>
      <c r="J1322" s="23">
        <f>+(SUMPRODUCT(C1317:G1317,C1322:G1322)-$J$4*MIN(H1318:H1320))/($J$4*MIN(H1318:H1320))</f>
        <v>0</v>
      </c>
      <c r="K1322" s="19"/>
      <c r="L1322" s="19"/>
    </row>
    <row r="1323" spans="1:12" x14ac:dyDescent="0.25">
      <c r="J1323" s="2" t="s">
        <v>35</v>
      </c>
      <c r="K1323" s="19"/>
      <c r="L1323" s="19"/>
    </row>
    <row r="1324" spans="1:12" x14ac:dyDescent="0.25">
      <c r="A1324" t="s">
        <v>5</v>
      </c>
      <c r="C1324" s="2">
        <f>+C1322/$C$5</f>
        <v>5</v>
      </c>
      <c r="D1324" s="2">
        <f>+$D$4</f>
        <v>15</v>
      </c>
      <c r="E1324" s="2">
        <f>+$E$4</f>
        <v>9999</v>
      </c>
      <c r="F1324" s="2">
        <f>+$F$4</f>
        <v>15</v>
      </c>
      <c r="G1324" s="2">
        <f>+G1322/$G$5</f>
        <v>5</v>
      </c>
      <c r="K1324" s="19"/>
      <c r="L1324" s="19"/>
    </row>
    <row r="1325" spans="1:12" x14ac:dyDescent="0.25">
      <c r="A1325" t="s">
        <v>6</v>
      </c>
      <c r="C1325" s="2">
        <v>1</v>
      </c>
      <c r="D1325" s="2">
        <v>1</v>
      </c>
      <c r="H1325" s="2">
        <f>+SUMPRODUCT(C1324:G1324,C1325:G1325)</f>
        <v>20</v>
      </c>
      <c r="I1325" s="2">
        <f>+EXP(-$J$3*H1325)</f>
        <v>2.4787521766663585E-3</v>
      </c>
      <c r="J1325" s="2">
        <f>+I1325/I1328*$J$4</f>
        <v>500</v>
      </c>
      <c r="K1325" s="18">
        <f>+K1318+(1/B1328)*(J1325-K1318)</f>
        <v>500</v>
      </c>
      <c r="L1325" s="18">
        <f>+(K1325-K1318)^2</f>
        <v>0</v>
      </c>
    </row>
    <row r="1326" spans="1:12" x14ac:dyDescent="0.25">
      <c r="A1326" t="s">
        <v>7</v>
      </c>
      <c r="C1326" s="2">
        <v>1</v>
      </c>
      <c r="E1326" s="2">
        <v>1</v>
      </c>
      <c r="G1326" s="2">
        <v>1</v>
      </c>
      <c r="H1326" s="2">
        <f>+SUMPRODUCT(C1324:G1324,C1326:G1326)</f>
        <v>10009</v>
      </c>
      <c r="I1326" s="2">
        <f>+EXP(-$J$3*H1326)</f>
        <v>0</v>
      </c>
      <c r="J1326" s="2">
        <f>+I1326/I1328*$J$4</f>
        <v>0</v>
      </c>
      <c r="K1326" s="18">
        <f>+K1319+(1/B1328)*(J1326-K1319)</f>
        <v>0</v>
      </c>
      <c r="L1326" s="18">
        <f t="shared" ref="L1326:L1327" si="555">+(K1326-K1319)^2</f>
        <v>0</v>
      </c>
    </row>
    <row r="1327" spans="1:12" x14ac:dyDescent="0.25">
      <c r="A1327" t="s">
        <v>8</v>
      </c>
      <c r="F1327" s="2">
        <v>1</v>
      </c>
      <c r="G1327" s="2">
        <v>1</v>
      </c>
      <c r="H1327" s="2">
        <f>+SUMPRODUCT(C1324:G1324,C1327:G1327)</f>
        <v>20</v>
      </c>
      <c r="I1327" s="2">
        <f>+EXP(-$J$3*H1327)</f>
        <v>2.4787521766663585E-3</v>
      </c>
      <c r="J1327" s="2">
        <f>+I1327/I1328*$J$4</f>
        <v>500</v>
      </c>
      <c r="K1327" s="18">
        <f>+K1320+(1/B1328)*(J1327-K1320)</f>
        <v>500</v>
      </c>
      <c r="L1327" s="18">
        <f t="shared" si="555"/>
        <v>0</v>
      </c>
    </row>
    <row r="1328" spans="1:12" x14ac:dyDescent="0.25">
      <c r="A1328" t="s">
        <v>9</v>
      </c>
      <c r="B1328">
        <f>+B1321+1</f>
        <v>189</v>
      </c>
      <c r="C1328" s="2">
        <f>+SUMPRODUCT(C1325:C1327,$J1325:$J1327)</f>
        <v>500</v>
      </c>
      <c r="D1328" s="2">
        <f t="shared" ref="D1328:G1328" si="556">+SUMPRODUCT(D1325:D1327,$J1325:$J1327)</f>
        <v>500</v>
      </c>
      <c r="E1328" s="2">
        <f t="shared" si="556"/>
        <v>0</v>
      </c>
      <c r="F1328" s="2">
        <f t="shared" si="556"/>
        <v>500</v>
      </c>
      <c r="G1328" s="2">
        <f t="shared" si="556"/>
        <v>500</v>
      </c>
      <c r="I1328" s="2">
        <f>SUM(I1325:I1327)</f>
        <v>4.957504353332717E-3</v>
      </c>
      <c r="J1328" s="2"/>
      <c r="K1328" s="18"/>
      <c r="L1328" s="18">
        <f>SUM(L1325:L1327)</f>
        <v>0</v>
      </c>
    </row>
    <row r="1329" spans="1:12" x14ac:dyDescent="0.25">
      <c r="A1329" t="s">
        <v>10</v>
      </c>
      <c r="C1329" s="2">
        <f>+C1322+(1/$B1328)*(C1328-C1322)</f>
        <v>500</v>
      </c>
      <c r="D1329" s="2">
        <f t="shared" ref="D1329:G1329" si="557">+D1322+(1/$B1328)*(D1328-D1322)</f>
        <v>500</v>
      </c>
      <c r="E1329" s="2">
        <f t="shared" si="557"/>
        <v>0</v>
      </c>
      <c r="F1329" s="2">
        <f t="shared" si="557"/>
        <v>500</v>
      </c>
      <c r="G1329" s="2">
        <f t="shared" si="557"/>
        <v>500</v>
      </c>
      <c r="H1329" s="2">
        <f>+(C1329-C1322)^2+(D1329-D1322)^2+(E1329-E1322)^2+(F1329-F1322)^2+(G1329-G1322)^2</f>
        <v>0</v>
      </c>
      <c r="J1329" s="23">
        <f>+(SUMPRODUCT(C1324:G1324,C1329:G1329)-$J$4*MIN(H1325:H1327))/($J$4*MIN(H1325:H1327))</f>
        <v>0</v>
      </c>
      <c r="K1329" s="19"/>
      <c r="L1329" s="19"/>
    </row>
    <row r="1330" spans="1:12" x14ac:dyDescent="0.25">
      <c r="J1330" s="2" t="s">
        <v>35</v>
      </c>
      <c r="K1330" s="19"/>
      <c r="L1330" s="19"/>
    </row>
    <row r="1331" spans="1:12" x14ac:dyDescent="0.25">
      <c r="A1331" t="s">
        <v>5</v>
      </c>
      <c r="C1331" s="2">
        <f>+C1329/$C$5</f>
        <v>5</v>
      </c>
      <c r="D1331" s="2">
        <f>+$D$4</f>
        <v>15</v>
      </c>
      <c r="E1331" s="2">
        <f>+$E$4</f>
        <v>9999</v>
      </c>
      <c r="F1331" s="2">
        <f>+$F$4</f>
        <v>15</v>
      </c>
      <c r="G1331" s="2">
        <f>+G1329/$G$5</f>
        <v>5</v>
      </c>
      <c r="K1331" s="19"/>
      <c r="L1331" s="19"/>
    </row>
    <row r="1332" spans="1:12" x14ac:dyDescent="0.25">
      <c r="A1332" t="s">
        <v>6</v>
      </c>
      <c r="C1332" s="2">
        <v>1</v>
      </c>
      <c r="D1332" s="2">
        <v>1</v>
      </c>
      <c r="H1332" s="2">
        <f>+SUMPRODUCT(C1331:G1331,C1332:G1332)</f>
        <v>20</v>
      </c>
      <c r="I1332" s="2">
        <f>+EXP(-$J$3*H1332)</f>
        <v>2.4787521766663585E-3</v>
      </c>
      <c r="J1332" s="2">
        <f>+I1332/I1335*$J$4</f>
        <v>500</v>
      </c>
      <c r="K1332" s="18">
        <f>+K1325+(1/B1335)*(J1332-K1325)</f>
        <v>500</v>
      </c>
      <c r="L1332" s="18">
        <f>+(K1332-K1325)^2</f>
        <v>0</v>
      </c>
    </row>
    <row r="1333" spans="1:12" x14ac:dyDescent="0.25">
      <c r="A1333" t="s">
        <v>7</v>
      </c>
      <c r="C1333" s="2">
        <v>1</v>
      </c>
      <c r="E1333" s="2">
        <v>1</v>
      </c>
      <c r="G1333" s="2">
        <v>1</v>
      </c>
      <c r="H1333" s="2">
        <f>+SUMPRODUCT(C1331:G1331,C1333:G1333)</f>
        <v>10009</v>
      </c>
      <c r="I1333" s="2">
        <f>+EXP(-$J$3*H1333)</f>
        <v>0</v>
      </c>
      <c r="J1333" s="2">
        <f>+I1333/I1335*$J$4</f>
        <v>0</v>
      </c>
      <c r="K1333" s="18">
        <f>+K1326+(1/B1335)*(J1333-K1326)</f>
        <v>0</v>
      </c>
      <c r="L1333" s="18">
        <f t="shared" ref="L1333:L1334" si="558">+(K1333-K1326)^2</f>
        <v>0</v>
      </c>
    </row>
    <row r="1334" spans="1:12" x14ac:dyDescent="0.25">
      <c r="A1334" t="s">
        <v>8</v>
      </c>
      <c r="F1334" s="2">
        <v>1</v>
      </c>
      <c r="G1334" s="2">
        <v>1</v>
      </c>
      <c r="H1334" s="2">
        <f>+SUMPRODUCT(C1331:G1331,C1334:G1334)</f>
        <v>20</v>
      </c>
      <c r="I1334" s="2">
        <f>+EXP(-$J$3*H1334)</f>
        <v>2.4787521766663585E-3</v>
      </c>
      <c r="J1334" s="2">
        <f>+I1334/I1335*$J$4</f>
        <v>500</v>
      </c>
      <c r="K1334" s="18">
        <f>+K1327+(1/B1335)*(J1334-K1327)</f>
        <v>500</v>
      </c>
      <c r="L1334" s="18">
        <f t="shared" si="558"/>
        <v>0</v>
      </c>
    </row>
    <row r="1335" spans="1:12" x14ac:dyDescent="0.25">
      <c r="A1335" t="s">
        <v>9</v>
      </c>
      <c r="B1335">
        <f>+B1328+1</f>
        <v>190</v>
      </c>
      <c r="C1335" s="2">
        <f>+SUMPRODUCT(C1332:C1334,$J1332:$J1334)</f>
        <v>500</v>
      </c>
      <c r="D1335" s="2">
        <f t="shared" ref="D1335:G1335" si="559">+SUMPRODUCT(D1332:D1334,$J1332:$J1334)</f>
        <v>500</v>
      </c>
      <c r="E1335" s="2">
        <f t="shared" si="559"/>
        <v>0</v>
      </c>
      <c r="F1335" s="2">
        <f t="shared" si="559"/>
        <v>500</v>
      </c>
      <c r="G1335" s="2">
        <f t="shared" si="559"/>
        <v>500</v>
      </c>
      <c r="I1335" s="2">
        <f>SUM(I1332:I1334)</f>
        <v>4.957504353332717E-3</v>
      </c>
      <c r="J1335" s="2"/>
      <c r="K1335" s="18"/>
      <c r="L1335" s="18">
        <f>SUM(L1332:L1334)</f>
        <v>0</v>
      </c>
    </row>
    <row r="1336" spans="1:12" x14ac:dyDescent="0.25">
      <c r="A1336" t="s">
        <v>10</v>
      </c>
      <c r="C1336" s="2">
        <f>+C1329+(1/$B1335)*(C1335-C1329)</f>
        <v>500</v>
      </c>
      <c r="D1336" s="2">
        <f t="shared" ref="D1336:G1336" si="560">+D1329+(1/$B1335)*(D1335-D1329)</f>
        <v>500</v>
      </c>
      <c r="E1336" s="2">
        <f t="shared" si="560"/>
        <v>0</v>
      </c>
      <c r="F1336" s="2">
        <f t="shared" si="560"/>
        <v>500</v>
      </c>
      <c r="G1336" s="2">
        <f t="shared" si="560"/>
        <v>500</v>
      </c>
      <c r="H1336" s="2">
        <f>+(C1336-C1329)^2+(D1336-D1329)^2+(E1336-E1329)^2+(F1336-F1329)^2+(G1336-G1329)^2</f>
        <v>0</v>
      </c>
      <c r="J1336" s="23">
        <f>+(SUMPRODUCT(C1331:G1331,C1336:G1336)-$J$4*MIN(H1332:H1334))/($J$4*MIN(H1332:H1334))</f>
        <v>0</v>
      </c>
      <c r="K1336" s="19"/>
      <c r="L1336" s="19"/>
    </row>
    <row r="1337" spans="1:12" x14ac:dyDescent="0.25">
      <c r="J1337" s="2" t="s">
        <v>35</v>
      </c>
      <c r="K1337" s="19"/>
      <c r="L1337" s="19"/>
    </row>
    <row r="1338" spans="1:12" x14ac:dyDescent="0.25">
      <c r="A1338" t="s">
        <v>5</v>
      </c>
      <c r="C1338" s="2">
        <f>+C1336/$C$5</f>
        <v>5</v>
      </c>
      <c r="D1338" s="2">
        <f>+$D$4</f>
        <v>15</v>
      </c>
      <c r="E1338" s="2">
        <f>+$E$4</f>
        <v>9999</v>
      </c>
      <c r="F1338" s="2">
        <f>+$F$4</f>
        <v>15</v>
      </c>
      <c r="G1338" s="2">
        <f>+G1336/$G$5</f>
        <v>5</v>
      </c>
      <c r="K1338" s="19"/>
      <c r="L1338" s="19"/>
    </row>
    <row r="1339" spans="1:12" x14ac:dyDescent="0.25">
      <c r="A1339" t="s">
        <v>6</v>
      </c>
      <c r="C1339" s="2">
        <v>1</v>
      </c>
      <c r="D1339" s="2">
        <v>1</v>
      </c>
      <c r="H1339" s="2">
        <f>+SUMPRODUCT(C1338:G1338,C1339:G1339)</f>
        <v>20</v>
      </c>
      <c r="I1339" s="2">
        <f>+EXP(-$J$3*H1339)</f>
        <v>2.4787521766663585E-3</v>
      </c>
      <c r="J1339" s="2">
        <f>+I1339/I1342*$J$4</f>
        <v>500</v>
      </c>
      <c r="K1339" s="18">
        <f>+K1332+(1/B1342)*(J1339-K1332)</f>
        <v>500</v>
      </c>
      <c r="L1339" s="18">
        <f>+(K1339-K1332)^2</f>
        <v>0</v>
      </c>
    </row>
    <row r="1340" spans="1:12" x14ac:dyDescent="0.25">
      <c r="A1340" t="s">
        <v>7</v>
      </c>
      <c r="C1340" s="2">
        <v>1</v>
      </c>
      <c r="E1340" s="2">
        <v>1</v>
      </c>
      <c r="G1340" s="2">
        <v>1</v>
      </c>
      <c r="H1340" s="2">
        <f>+SUMPRODUCT(C1338:G1338,C1340:G1340)</f>
        <v>10009</v>
      </c>
      <c r="I1340" s="2">
        <f>+EXP(-$J$3*H1340)</f>
        <v>0</v>
      </c>
      <c r="J1340" s="2">
        <f>+I1340/I1342*$J$4</f>
        <v>0</v>
      </c>
      <c r="K1340" s="18">
        <f>+K1333+(1/B1342)*(J1340-K1333)</f>
        <v>0</v>
      </c>
      <c r="L1340" s="18">
        <f t="shared" ref="L1340:L1341" si="561">+(K1340-K1333)^2</f>
        <v>0</v>
      </c>
    </row>
    <row r="1341" spans="1:12" x14ac:dyDescent="0.25">
      <c r="A1341" t="s">
        <v>8</v>
      </c>
      <c r="F1341" s="2">
        <v>1</v>
      </c>
      <c r="G1341" s="2">
        <v>1</v>
      </c>
      <c r="H1341" s="2">
        <f>+SUMPRODUCT(C1338:G1338,C1341:G1341)</f>
        <v>20</v>
      </c>
      <c r="I1341" s="2">
        <f>+EXP(-$J$3*H1341)</f>
        <v>2.4787521766663585E-3</v>
      </c>
      <c r="J1341" s="2">
        <f>+I1341/I1342*$J$4</f>
        <v>500</v>
      </c>
      <c r="K1341" s="18">
        <f>+K1334+(1/B1342)*(J1341-K1334)</f>
        <v>500</v>
      </c>
      <c r="L1341" s="18">
        <f t="shared" si="561"/>
        <v>0</v>
      </c>
    </row>
    <row r="1342" spans="1:12" x14ac:dyDescent="0.25">
      <c r="A1342" t="s">
        <v>9</v>
      </c>
      <c r="B1342">
        <f>+B1335+1</f>
        <v>191</v>
      </c>
      <c r="C1342" s="2">
        <f>+SUMPRODUCT(C1339:C1341,$J1339:$J1341)</f>
        <v>500</v>
      </c>
      <c r="D1342" s="2">
        <f t="shared" ref="D1342:G1342" si="562">+SUMPRODUCT(D1339:D1341,$J1339:$J1341)</f>
        <v>500</v>
      </c>
      <c r="E1342" s="2">
        <f t="shared" si="562"/>
        <v>0</v>
      </c>
      <c r="F1342" s="2">
        <f t="shared" si="562"/>
        <v>500</v>
      </c>
      <c r="G1342" s="2">
        <f t="shared" si="562"/>
        <v>500</v>
      </c>
      <c r="I1342" s="2">
        <f>SUM(I1339:I1341)</f>
        <v>4.957504353332717E-3</v>
      </c>
      <c r="J1342" s="2"/>
      <c r="K1342" s="18"/>
      <c r="L1342" s="18">
        <f>SUM(L1339:L1341)</f>
        <v>0</v>
      </c>
    </row>
    <row r="1343" spans="1:12" x14ac:dyDescent="0.25">
      <c r="A1343" t="s">
        <v>10</v>
      </c>
      <c r="C1343" s="2">
        <f>+C1336+(1/$B1342)*(C1342-C1336)</f>
        <v>500</v>
      </c>
      <c r="D1343" s="2">
        <f t="shared" ref="D1343:G1343" si="563">+D1336+(1/$B1342)*(D1342-D1336)</f>
        <v>500</v>
      </c>
      <c r="E1343" s="2">
        <f t="shared" si="563"/>
        <v>0</v>
      </c>
      <c r="F1343" s="2">
        <f t="shared" si="563"/>
        <v>500</v>
      </c>
      <c r="G1343" s="2">
        <f t="shared" si="563"/>
        <v>500</v>
      </c>
      <c r="H1343" s="2">
        <f>+(C1343-C1336)^2+(D1343-D1336)^2+(E1343-E1336)^2+(F1343-F1336)^2+(G1343-G1336)^2</f>
        <v>0</v>
      </c>
      <c r="J1343" s="23">
        <f>+(SUMPRODUCT(C1338:G1338,C1343:G1343)-$J$4*MIN(H1339:H1341))/($J$4*MIN(H1339:H1341))</f>
        <v>0</v>
      </c>
      <c r="K1343" s="19"/>
      <c r="L1343" s="19"/>
    </row>
    <row r="1344" spans="1:12" x14ac:dyDescent="0.25">
      <c r="J1344" s="2" t="s">
        <v>35</v>
      </c>
      <c r="K1344" s="19"/>
      <c r="L1344" s="19"/>
    </row>
    <row r="1345" spans="1:12" x14ac:dyDescent="0.25">
      <c r="A1345" t="s">
        <v>5</v>
      </c>
      <c r="C1345" s="2">
        <f>+C1343/$C$5</f>
        <v>5</v>
      </c>
      <c r="D1345" s="2">
        <f>+$D$4</f>
        <v>15</v>
      </c>
      <c r="E1345" s="2">
        <f>+$E$4</f>
        <v>9999</v>
      </c>
      <c r="F1345" s="2">
        <f>+$F$4</f>
        <v>15</v>
      </c>
      <c r="G1345" s="2">
        <f>+G1343/$G$5</f>
        <v>5</v>
      </c>
      <c r="K1345" s="19"/>
      <c r="L1345" s="19"/>
    </row>
    <row r="1346" spans="1:12" x14ac:dyDescent="0.25">
      <c r="A1346" t="s">
        <v>6</v>
      </c>
      <c r="C1346" s="2">
        <v>1</v>
      </c>
      <c r="D1346" s="2">
        <v>1</v>
      </c>
      <c r="H1346" s="2">
        <f>+SUMPRODUCT(C1345:G1345,C1346:G1346)</f>
        <v>20</v>
      </c>
      <c r="I1346" s="2">
        <f>+EXP(-$J$3*H1346)</f>
        <v>2.4787521766663585E-3</v>
      </c>
      <c r="J1346" s="2">
        <f>+I1346/I1349*$J$4</f>
        <v>500</v>
      </c>
      <c r="K1346" s="18">
        <f>+K1339+(1/B1349)*(J1346-K1339)</f>
        <v>500</v>
      </c>
      <c r="L1346" s="18">
        <f>+(K1346-K1339)^2</f>
        <v>0</v>
      </c>
    </row>
    <row r="1347" spans="1:12" x14ac:dyDescent="0.25">
      <c r="A1347" t="s">
        <v>7</v>
      </c>
      <c r="C1347" s="2">
        <v>1</v>
      </c>
      <c r="E1347" s="2">
        <v>1</v>
      </c>
      <c r="G1347" s="2">
        <v>1</v>
      </c>
      <c r="H1347" s="2">
        <f>+SUMPRODUCT(C1345:G1345,C1347:G1347)</f>
        <v>10009</v>
      </c>
      <c r="I1347" s="2">
        <f>+EXP(-$J$3*H1347)</f>
        <v>0</v>
      </c>
      <c r="J1347" s="2">
        <f>+I1347/I1349*$J$4</f>
        <v>0</v>
      </c>
      <c r="K1347" s="18">
        <f>+K1340+(1/B1349)*(J1347-K1340)</f>
        <v>0</v>
      </c>
      <c r="L1347" s="18">
        <f t="shared" ref="L1347:L1348" si="564">+(K1347-K1340)^2</f>
        <v>0</v>
      </c>
    </row>
    <row r="1348" spans="1:12" x14ac:dyDescent="0.25">
      <c r="A1348" t="s">
        <v>8</v>
      </c>
      <c r="F1348" s="2">
        <v>1</v>
      </c>
      <c r="G1348" s="2">
        <v>1</v>
      </c>
      <c r="H1348" s="2">
        <f>+SUMPRODUCT(C1345:G1345,C1348:G1348)</f>
        <v>20</v>
      </c>
      <c r="I1348" s="2">
        <f>+EXP(-$J$3*H1348)</f>
        <v>2.4787521766663585E-3</v>
      </c>
      <c r="J1348" s="2">
        <f>+I1348/I1349*$J$4</f>
        <v>500</v>
      </c>
      <c r="K1348" s="18">
        <f>+K1341+(1/B1349)*(J1348-K1341)</f>
        <v>500</v>
      </c>
      <c r="L1348" s="18">
        <f t="shared" si="564"/>
        <v>0</v>
      </c>
    </row>
    <row r="1349" spans="1:12" x14ac:dyDescent="0.25">
      <c r="A1349" t="s">
        <v>9</v>
      </c>
      <c r="B1349">
        <f>+B1342+1</f>
        <v>192</v>
      </c>
      <c r="C1349" s="2">
        <f>+SUMPRODUCT(C1346:C1348,$J1346:$J1348)</f>
        <v>500</v>
      </c>
      <c r="D1349" s="2">
        <f t="shared" ref="D1349:G1349" si="565">+SUMPRODUCT(D1346:D1348,$J1346:$J1348)</f>
        <v>500</v>
      </c>
      <c r="E1349" s="2">
        <f t="shared" si="565"/>
        <v>0</v>
      </c>
      <c r="F1349" s="2">
        <f t="shared" si="565"/>
        <v>500</v>
      </c>
      <c r="G1349" s="2">
        <f t="shared" si="565"/>
        <v>500</v>
      </c>
      <c r="I1349" s="2">
        <f>SUM(I1346:I1348)</f>
        <v>4.957504353332717E-3</v>
      </c>
      <c r="J1349" s="2"/>
      <c r="K1349" s="18"/>
      <c r="L1349" s="18">
        <f>SUM(L1346:L1348)</f>
        <v>0</v>
      </c>
    </row>
    <row r="1350" spans="1:12" x14ac:dyDescent="0.25">
      <c r="A1350" t="s">
        <v>10</v>
      </c>
      <c r="C1350" s="2">
        <f>+C1343+(1/$B1349)*(C1349-C1343)</f>
        <v>500</v>
      </c>
      <c r="D1350" s="2">
        <f t="shared" ref="D1350:G1350" si="566">+D1343+(1/$B1349)*(D1349-D1343)</f>
        <v>500</v>
      </c>
      <c r="E1350" s="2">
        <f t="shared" si="566"/>
        <v>0</v>
      </c>
      <c r="F1350" s="2">
        <f t="shared" si="566"/>
        <v>500</v>
      </c>
      <c r="G1350" s="2">
        <f t="shared" si="566"/>
        <v>500</v>
      </c>
      <c r="H1350" s="2">
        <f>+(C1350-C1343)^2+(D1350-D1343)^2+(E1350-E1343)^2+(F1350-F1343)^2+(G1350-G1343)^2</f>
        <v>0</v>
      </c>
      <c r="J1350" s="23">
        <f>+(SUMPRODUCT(C1345:G1345,C1350:G1350)-$J$4*MIN(H1346:H1348))/($J$4*MIN(H1346:H1348))</f>
        <v>0</v>
      </c>
      <c r="K1350" s="19"/>
      <c r="L1350" s="19"/>
    </row>
    <row r="1351" spans="1:12" x14ac:dyDescent="0.25">
      <c r="J1351" s="2" t="s">
        <v>35</v>
      </c>
      <c r="K1351" s="19"/>
      <c r="L1351" s="19"/>
    </row>
    <row r="1352" spans="1:12" x14ac:dyDescent="0.25">
      <c r="A1352" t="s">
        <v>5</v>
      </c>
      <c r="C1352" s="2">
        <f>+C1350/$C$5</f>
        <v>5</v>
      </c>
      <c r="D1352" s="2">
        <f>+$D$4</f>
        <v>15</v>
      </c>
      <c r="E1352" s="2">
        <f>+$E$4</f>
        <v>9999</v>
      </c>
      <c r="F1352" s="2">
        <f>+$F$4</f>
        <v>15</v>
      </c>
      <c r="G1352" s="2">
        <f>+G1350/$G$5</f>
        <v>5</v>
      </c>
      <c r="K1352" s="19"/>
      <c r="L1352" s="19"/>
    </row>
    <row r="1353" spans="1:12" x14ac:dyDescent="0.25">
      <c r="A1353" t="s">
        <v>6</v>
      </c>
      <c r="C1353" s="2">
        <v>1</v>
      </c>
      <c r="D1353" s="2">
        <v>1</v>
      </c>
      <c r="H1353" s="2">
        <f>+SUMPRODUCT(C1352:G1352,C1353:G1353)</f>
        <v>20</v>
      </c>
      <c r="I1353" s="2">
        <f>+EXP(-$J$3*H1353)</f>
        <v>2.4787521766663585E-3</v>
      </c>
      <c r="J1353" s="2">
        <f>+I1353/I1356*$J$4</f>
        <v>500</v>
      </c>
      <c r="K1353" s="18">
        <f>+K1346+(1/B1356)*(J1353-K1346)</f>
        <v>500</v>
      </c>
      <c r="L1353" s="18">
        <f>+(K1353-K1346)^2</f>
        <v>0</v>
      </c>
    </row>
    <row r="1354" spans="1:12" x14ac:dyDescent="0.25">
      <c r="A1354" t="s">
        <v>7</v>
      </c>
      <c r="C1354" s="2">
        <v>1</v>
      </c>
      <c r="E1354" s="2">
        <v>1</v>
      </c>
      <c r="G1354" s="2">
        <v>1</v>
      </c>
      <c r="H1354" s="2">
        <f>+SUMPRODUCT(C1352:G1352,C1354:G1354)</f>
        <v>10009</v>
      </c>
      <c r="I1354" s="2">
        <f>+EXP(-$J$3*H1354)</f>
        <v>0</v>
      </c>
      <c r="J1354" s="2">
        <f>+I1354/I1356*$J$4</f>
        <v>0</v>
      </c>
      <c r="K1354" s="18">
        <f>+K1347+(1/B1356)*(J1354-K1347)</f>
        <v>0</v>
      </c>
      <c r="L1354" s="18">
        <f t="shared" ref="L1354:L1355" si="567">+(K1354-K1347)^2</f>
        <v>0</v>
      </c>
    </row>
    <row r="1355" spans="1:12" x14ac:dyDescent="0.25">
      <c r="A1355" t="s">
        <v>8</v>
      </c>
      <c r="F1355" s="2">
        <v>1</v>
      </c>
      <c r="G1355" s="2">
        <v>1</v>
      </c>
      <c r="H1355" s="2">
        <f>+SUMPRODUCT(C1352:G1352,C1355:G1355)</f>
        <v>20</v>
      </c>
      <c r="I1355" s="2">
        <f>+EXP(-$J$3*H1355)</f>
        <v>2.4787521766663585E-3</v>
      </c>
      <c r="J1355" s="2">
        <f>+I1355/I1356*$J$4</f>
        <v>500</v>
      </c>
      <c r="K1355" s="18">
        <f>+K1348+(1/B1356)*(J1355-K1348)</f>
        <v>500</v>
      </c>
      <c r="L1355" s="18">
        <f t="shared" si="567"/>
        <v>0</v>
      </c>
    </row>
    <row r="1356" spans="1:12" x14ac:dyDescent="0.25">
      <c r="A1356" t="s">
        <v>9</v>
      </c>
      <c r="B1356">
        <f>+B1349+1</f>
        <v>193</v>
      </c>
      <c r="C1356" s="2">
        <f>+SUMPRODUCT(C1353:C1355,$J1353:$J1355)</f>
        <v>500</v>
      </c>
      <c r="D1356" s="2">
        <f t="shared" ref="D1356:G1356" si="568">+SUMPRODUCT(D1353:D1355,$J1353:$J1355)</f>
        <v>500</v>
      </c>
      <c r="E1356" s="2">
        <f t="shared" si="568"/>
        <v>0</v>
      </c>
      <c r="F1356" s="2">
        <f t="shared" si="568"/>
        <v>500</v>
      </c>
      <c r="G1356" s="2">
        <f t="shared" si="568"/>
        <v>500</v>
      </c>
      <c r="I1356" s="2">
        <f>SUM(I1353:I1355)</f>
        <v>4.957504353332717E-3</v>
      </c>
      <c r="J1356" s="2"/>
      <c r="K1356" s="18"/>
      <c r="L1356" s="18">
        <f>SUM(L1353:L1355)</f>
        <v>0</v>
      </c>
    </row>
    <row r="1357" spans="1:12" x14ac:dyDescent="0.25">
      <c r="A1357" t="s">
        <v>10</v>
      </c>
      <c r="C1357" s="2">
        <f>+C1350+(1/$B1356)*(C1356-C1350)</f>
        <v>500</v>
      </c>
      <c r="D1357" s="2">
        <f t="shared" ref="D1357:G1357" si="569">+D1350+(1/$B1356)*(D1356-D1350)</f>
        <v>500</v>
      </c>
      <c r="E1357" s="2">
        <f t="shared" si="569"/>
        <v>0</v>
      </c>
      <c r="F1357" s="2">
        <f t="shared" si="569"/>
        <v>500</v>
      </c>
      <c r="G1357" s="2">
        <f t="shared" si="569"/>
        <v>500</v>
      </c>
      <c r="H1357" s="2">
        <f>+(C1357-C1350)^2+(D1357-D1350)^2+(E1357-E1350)^2+(F1357-F1350)^2+(G1357-G1350)^2</f>
        <v>0</v>
      </c>
      <c r="J1357" s="23">
        <f>+(SUMPRODUCT(C1352:G1352,C1357:G1357)-$J$4*MIN(H1353:H1355))/($J$4*MIN(H1353:H1355))</f>
        <v>0</v>
      </c>
      <c r="K1357" s="19"/>
      <c r="L1357" s="19"/>
    </row>
    <row r="1358" spans="1:12" x14ac:dyDescent="0.25">
      <c r="J1358" s="2" t="s">
        <v>35</v>
      </c>
      <c r="K1358" s="19"/>
      <c r="L1358" s="19"/>
    </row>
    <row r="1359" spans="1:12" x14ac:dyDescent="0.25">
      <c r="A1359" t="s">
        <v>5</v>
      </c>
      <c r="C1359" s="2">
        <f>+C1357/$C$5</f>
        <v>5</v>
      </c>
      <c r="D1359" s="2">
        <f>+$D$4</f>
        <v>15</v>
      </c>
      <c r="E1359" s="2">
        <f>+$E$4</f>
        <v>9999</v>
      </c>
      <c r="F1359" s="2">
        <f>+$F$4</f>
        <v>15</v>
      </c>
      <c r="G1359" s="2">
        <f>+G1357/$G$5</f>
        <v>5</v>
      </c>
      <c r="K1359" s="19"/>
      <c r="L1359" s="19"/>
    </row>
    <row r="1360" spans="1:12" x14ac:dyDescent="0.25">
      <c r="A1360" t="s">
        <v>6</v>
      </c>
      <c r="C1360" s="2">
        <v>1</v>
      </c>
      <c r="D1360" s="2">
        <v>1</v>
      </c>
      <c r="H1360" s="2">
        <f>+SUMPRODUCT(C1359:G1359,C1360:G1360)</f>
        <v>20</v>
      </c>
      <c r="I1360" s="2">
        <f>+EXP(-$J$3*H1360)</f>
        <v>2.4787521766663585E-3</v>
      </c>
      <c r="J1360" s="2">
        <f>+I1360/I1363*$J$4</f>
        <v>500</v>
      </c>
      <c r="K1360" s="18">
        <f>+K1353+(1/B1363)*(J1360-K1353)</f>
        <v>500</v>
      </c>
      <c r="L1360" s="18">
        <f>+(K1360-K1353)^2</f>
        <v>0</v>
      </c>
    </row>
    <row r="1361" spans="1:12" x14ac:dyDescent="0.25">
      <c r="A1361" t="s">
        <v>7</v>
      </c>
      <c r="C1361" s="2">
        <v>1</v>
      </c>
      <c r="E1361" s="2">
        <v>1</v>
      </c>
      <c r="G1361" s="2">
        <v>1</v>
      </c>
      <c r="H1361" s="2">
        <f>+SUMPRODUCT(C1359:G1359,C1361:G1361)</f>
        <v>10009</v>
      </c>
      <c r="I1361" s="2">
        <f>+EXP(-$J$3*H1361)</f>
        <v>0</v>
      </c>
      <c r="J1361" s="2">
        <f>+I1361/I1363*$J$4</f>
        <v>0</v>
      </c>
      <c r="K1361" s="18">
        <f>+K1354+(1/B1363)*(J1361-K1354)</f>
        <v>0</v>
      </c>
      <c r="L1361" s="18">
        <f t="shared" ref="L1361:L1362" si="570">+(K1361-K1354)^2</f>
        <v>0</v>
      </c>
    </row>
    <row r="1362" spans="1:12" x14ac:dyDescent="0.25">
      <c r="A1362" t="s">
        <v>8</v>
      </c>
      <c r="F1362" s="2">
        <v>1</v>
      </c>
      <c r="G1362" s="2">
        <v>1</v>
      </c>
      <c r="H1362" s="2">
        <f>+SUMPRODUCT(C1359:G1359,C1362:G1362)</f>
        <v>20</v>
      </c>
      <c r="I1362" s="2">
        <f>+EXP(-$J$3*H1362)</f>
        <v>2.4787521766663585E-3</v>
      </c>
      <c r="J1362" s="2">
        <f>+I1362/I1363*$J$4</f>
        <v>500</v>
      </c>
      <c r="K1362" s="18">
        <f>+K1355+(1/B1363)*(J1362-K1355)</f>
        <v>500</v>
      </c>
      <c r="L1362" s="18">
        <f t="shared" si="570"/>
        <v>0</v>
      </c>
    </row>
    <row r="1363" spans="1:12" x14ac:dyDescent="0.25">
      <c r="A1363" t="s">
        <v>9</v>
      </c>
      <c r="B1363">
        <f>+B1356+1</f>
        <v>194</v>
      </c>
      <c r="C1363" s="2">
        <f>+SUMPRODUCT(C1360:C1362,$J1360:$J1362)</f>
        <v>500</v>
      </c>
      <c r="D1363" s="2">
        <f t="shared" ref="D1363:G1363" si="571">+SUMPRODUCT(D1360:D1362,$J1360:$J1362)</f>
        <v>500</v>
      </c>
      <c r="E1363" s="2">
        <f t="shared" si="571"/>
        <v>0</v>
      </c>
      <c r="F1363" s="2">
        <f t="shared" si="571"/>
        <v>500</v>
      </c>
      <c r="G1363" s="2">
        <f t="shared" si="571"/>
        <v>500</v>
      </c>
      <c r="I1363" s="2">
        <f>SUM(I1360:I1362)</f>
        <v>4.957504353332717E-3</v>
      </c>
      <c r="J1363" s="2"/>
      <c r="K1363" s="18"/>
      <c r="L1363" s="18">
        <f>SUM(L1360:L1362)</f>
        <v>0</v>
      </c>
    </row>
    <row r="1364" spans="1:12" x14ac:dyDescent="0.25">
      <c r="A1364" t="s">
        <v>10</v>
      </c>
      <c r="C1364" s="2">
        <f>+C1357+(1/$B1363)*(C1363-C1357)</f>
        <v>500</v>
      </c>
      <c r="D1364" s="2">
        <f t="shared" ref="D1364:G1364" si="572">+D1357+(1/$B1363)*(D1363-D1357)</f>
        <v>500</v>
      </c>
      <c r="E1364" s="2">
        <f t="shared" si="572"/>
        <v>0</v>
      </c>
      <c r="F1364" s="2">
        <f t="shared" si="572"/>
        <v>500</v>
      </c>
      <c r="G1364" s="2">
        <f t="shared" si="572"/>
        <v>500</v>
      </c>
      <c r="H1364" s="2">
        <f>+(C1364-C1357)^2+(D1364-D1357)^2+(E1364-E1357)^2+(F1364-F1357)^2+(G1364-G1357)^2</f>
        <v>0</v>
      </c>
      <c r="J1364" s="23">
        <f>+(SUMPRODUCT(C1359:G1359,C1364:G1364)-$J$4*MIN(H1360:H1362))/($J$4*MIN(H1360:H1362))</f>
        <v>0</v>
      </c>
      <c r="K1364" s="19"/>
      <c r="L1364" s="19"/>
    </row>
    <row r="1365" spans="1:12" x14ac:dyDescent="0.25">
      <c r="J1365" s="2" t="s">
        <v>35</v>
      </c>
      <c r="K1365" s="19"/>
      <c r="L1365" s="19"/>
    </row>
    <row r="1366" spans="1:12" x14ac:dyDescent="0.25">
      <c r="A1366" t="s">
        <v>5</v>
      </c>
      <c r="C1366" s="2">
        <f>+C1364/$C$5</f>
        <v>5</v>
      </c>
      <c r="D1366" s="2">
        <f>+$D$4</f>
        <v>15</v>
      </c>
      <c r="E1366" s="2">
        <f>+$E$4</f>
        <v>9999</v>
      </c>
      <c r="F1366" s="2">
        <f>+$F$4</f>
        <v>15</v>
      </c>
      <c r="G1366" s="2">
        <f>+G1364/$G$5</f>
        <v>5</v>
      </c>
      <c r="K1366" s="19"/>
      <c r="L1366" s="19"/>
    </row>
    <row r="1367" spans="1:12" x14ac:dyDescent="0.25">
      <c r="A1367" t="s">
        <v>6</v>
      </c>
      <c r="C1367" s="2">
        <v>1</v>
      </c>
      <c r="D1367" s="2">
        <v>1</v>
      </c>
      <c r="H1367" s="2">
        <f>+SUMPRODUCT(C1366:G1366,C1367:G1367)</f>
        <v>20</v>
      </c>
      <c r="I1367" s="2">
        <f>+EXP(-$J$3*H1367)</f>
        <v>2.4787521766663585E-3</v>
      </c>
      <c r="J1367" s="2">
        <f>+I1367/I1370*$J$4</f>
        <v>500</v>
      </c>
      <c r="K1367" s="18">
        <f>+K1360+(1/B1370)*(J1367-K1360)</f>
        <v>500</v>
      </c>
      <c r="L1367" s="18">
        <f>+(K1367-K1360)^2</f>
        <v>0</v>
      </c>
    </row>
    <row r="1368" spans="1:12" x14ac:dyDescent="0.25">
      <c r="A1368" t="s">
        <v>7</v>
      </c>
      <c r="C1368" s="2">
        <v>1</v>
      </c>
      <c r="E1368" s="2">
        <v>1</v>
      </c>
      <c r="G1368" s="2">
        <v>1</v>
      </c>
      <c r="H1368" s="2">
        <f>+SUMPRODUCT(C1366:G1366,C1368:G1368)</f>
        <v>10009</v>
      </c>
      <c r="I1368" s="2">
        <f>+EXP(-$J$3*H1368)</f>
        <v>0</v>
      </c>
      <c r="J1368" s="2">
        <f>+I1368/I1370*$J$4</f>
        <v>0</v>
      </c>
      <c r="K1368" s="18">
        <f>+K1361+(1/B1370)*(J1368-K1361)</f>
        <v>0</v>
      </c>
      <c r="L1368" s="18">
        <f t="shared" ref="L1368:L1369" si="573">+(K1368-K1361)^2</f>
        <v>0</v>
      </c>
    </row>
    <row r="1369" spans="1:12" x14ac:dyDescent="0.25">
      <c r="A1369" t="s">
        <v>8</v>
      </c>
      <c r="F1369" s="2">
        <v>1</v>
      </c>
      <c r="G1369" s="2">
        <v>1</v>
      </c>
      <c r="H1369" s="2">
        <f>+SUMPRODUCT(C1366:G1366,C1369:G1369)</f>
        <v>20</v>
      </c>
      <c r="I1369" s="2">
        <f>+EXP(-$J$3*H1369)</f>
        <v>2.4787521766663585E-3</v>
      </c>
      <c r="J1369" s="2">
        <f>+I1369/I1370*$J$4</f>
        <v>500</v>
      </c>
      <c r="K1369" s="18">
        <f>+K1362+(1/B1370)*(J1369-K1362)</f>
        <v>500</v>
      </c>
      <c r="L1369" s="18">
        <f t="shared" si="573"/>
        <v>0</v>
      </c>
    </row>
    <row r="1370" spans="1:12" x14ac:dyDescent="0.25">
      <c r="A1370" t="s">
        <v>9</v>
      </c>
      <c r="B1370">
        <f>+B1363+1</f>
        <v>195</v>
      </c>
      <c r="C1370" s="2">
        <f>+SUMPRODUCT(C1367:C1369,$J1367:$J1369)</f>
        <v>500</v>
      </c>
      <c r="D1370" s="2">
        <f t="shared" ref="D1370:G1370" si="574">+SUMPRODUCT(D1367:D1369,$J1367:$J1369)</f>
        <v>500</v>
      </c>
      <c r="E1370" s="2">
        <f t="shared" si="574"/>
        <v>0</v>
      </c>
      <c r="F1370" s="2">
        <f t="shared" si="574"/>
        <v>500</v>
      </c>
      <c r="G1370" s="2">
        <f t="shared" si="574"/>
        <v>500</v>
      </c>
      <c r="I1370" s="2">
        <f>SUM(I1367:I1369)</f>
        <v>4.957504353332717E-3</v>
      </c>
      <c r="J1370" s="2"/>
      <c r="K1370" s="18"/>
      <c r="L1370" s="18">
        <f>SUM(L1367:L1369)</f>
        <v>0</v>
      </c>
    </row>
    <row r="1371" spans="1:12" x14ac:dyDescent="0.25">
      <c r="A1371" t="s">
        <v>10</v>
      </c>
      <c r="C1371" s="2">
        <f>+C1364+(1/$B1370)*(C1370-C1364)</f>
        <v>500</v>
      </c>
      <c r="D1371" s="2">
        <f t="shared" ref="D1371:G1371" si="575">+D1364+(1/$B1370)*(D1370-D1364)</f>
        <v>500</v>
      </c>
      <c r="E1371" s="2">
        <f t="shared" si="575"/>
        <v>0</v>
      </c>
      <c r="F1371" s="2">
        <f t="shared" si="575"/>
        <v>500</v>
      </c>
      <c r="G1371" s="2">
        <f t="shared" si="575"/>
        <v>500</v>
      </c>
      <c r="H1371" s="2">
        <f>+(C1371-C1364)^2+(D1371-D1364)^2+(E1371-E1364)^2+(F1371-F1364)^2+(G1371-G1364)^2</f>
        <v>0</v>
      </c>
      <c r="J1371" s="23">
        <f>+(SUMPRODUCT(C1366:G1366,C1371:G1371)-$J$4*MIN(H1367:H1369))/($J$4*MIN(H1367:H1369))</f>
        <v>0</v>
      </c>
      <c r="K1371" s="19"/>
      <c r="L1371" s="19"/>
    </row>
    <row r="1372" spans="1:12" x14ac:dyDescent="0.25">
      <c r="J1372" s="2" t="s">
        <v>35</v>
      </c>
      <c r="K1372" s="19"/>
      <c r="L1372" s="19"/>
    </row>
    <row r="1373" spans="1:12" x14ac:dyDescent="0.25">
      <c r="A1373" t="s">
        <v>5</v>
      </c>
      <c r="C1373" s="2">
        <f>+C1371/$C$5</f>
        <v>5</v>
      </c>
      <c r="D1373" s="2">
        <f>+$D$4</f>
        <v>15</v>
      </c>
      <c r="E1373" s="2">
        <f>+$E$4</f>
        <v>9999</v>
      </c>
      <c r="F1373" s="2">
        <f>+$F$4</f>
        <v>15</v>
      </c>
      <c r="G1373" s="2">
        <f>+G1371/$G$5</f>
        <v>5</v>
      </c>
      <c r="K1373" s="19"/>
      <c r="L1373" s="19"/>
    </row>
    <row r="1374" spans="1:12" x14ac:dyDescent="0.25">
      <c r="A1374" t="s">
        <v>6</v>
      </c>
      <c r="C1374" s="2">
        <v>1</v>
      </c>
      <c r="D1374" s="2">
        <v>1</v>
      </c>
      <c r="H1374" s="2">
        <f>+SUMPRODUCT(C1373:G1373,C1374:G1374)</f>
        <v>20</v>
      </c>
      <c r="I1374" s="2">
        <f>+EXP(-$J$3*H1374)</f>
        <v>2.4787521766663585E-3</v>
      </c>
      <c r="J1374" s="2">
        <f>+I1374/I1377*$J$4</f>
        <v>500</v>
      </c>
      <c r="K1374" s="18">
        <f>+K1367+(1/B1377)*(J1374-K1367)</f>
        <v>500</v>
      </c>
      <c r="L1374" s="18">
        <f>+(K1374-K1367)^2</f>
        <v>0</v>
      </c>
    </row>
    <row r="1375" spans="1:12" x14ac:dyDescent="0.25">
      <c r="A1375" t="s">
        <v>7</v>
      </c>
      <c r="C1375" s="2">
        <v>1</v>
      </c>
      <c r="E1375" s="2">
        <v>1</v>
      </c>
      <c r="G1375" s="2">
        <v>1</v>
      </c>
      <c r="H1375" s="2">
        <f>+SUMPRODUCT(C1373:G1373,C1375:G1375)</f>
        <v>10009</v>
      </c>
      <c r="I1375" s="2">
        <f>+EXP(-$J$3*H1375)</f>
        <v>0</v>
      </c>
      <c r="J1375" s="2">
        <f>+I1375/I1377*$J$4</f>
        <v>0</v>
      </c>
      <c r="K1375" s="18">
        <f>+K1368+(1/B1377)*(J1375-K1368)</f>
        <v>0</v>
      </c>
      <c r="L1375" s="18">
        <f t="shared" ref="L1375:L1376" si="576">+(K1375-K1368)^2</f>
        <v>0</v>
      </c>
    </row>
    <row r="1376" spans="1:12" x14ac:dyDescent="0.25">
      <c r="A1376" t="s">
        <v>8</v>
      </c>
      <c r="F1376" s="2">
        <v>1</v>
      </c>
      <c r="G1376" s="2">
        <v>1</v>
      </c>
      <c r="H1376" s="2">
        <f>+SUMPRODUCT(C1373:G1373,C1376:G1376)</f>
        <v>20</v>
      </c>
      <c r="I1376" s="2">
        <f>+EXP(-$J$3*H1376)</f>
        <v>2.4787521766663585E-3</v>
      </c>
      <c r="J1376" s="2">
        <f>+I1376/I1377*$J$4</f>
        <v>500</v>
      </c>
      <c r="K1376" s="18">
        <f>+K1369+(1/B1377)*(J1376-K1369)</f>
        <v>500</v>
      </c>
      <c r="L1376" s="18">
        <f t="shared" si="576"/>
        <v>0</v>
      </c>
    </row>
    <row r="1377" spans="1:12" x14ac:dyDescent="0.25">
      <c r="A1377" t="s">
        <v>9</v>
      </c>
      <c r="B1377">
        <f>+B1370+1</f>
        <v>196</v>
      </c>
      <c r="C1377" s="2">
        <f>+SUMPRODUCT(C1374:C1376,$J1374:$J1376)</f>
        <v>500</v>
      </c>
      <c r="D1377" s="2">
        <f t="shared" ref="D1377:G1377" si="577">+SUMPRODUCT(D1374:D1376,$J1374:$J1376)</f>
        <v>500</v>
      </c>
      <c r="E1377" s="2">
        <f t="shared" si="577"/>
        <v>0</v>
      </c>
      <c r="F1377" s="2">
        <f t="shared" si="577"/>
        <v>500</v>
      </c>
      <c r="G1377" s="2">
        <f t="shared" si="577"/>
        <v>500</v>
      </c>
      <c r="I1377" s="2">
        <f>SUM(I1374:I1376)</f>
        <v>4.957504353332717E-3</v>
      </c>
      <c r="J1377" s="2"/>
      <c r="K1377" s="18"/>
      <c r="L1377" s="18">
        <f>SUM(L1374:L1376)</f>
        <v>0</v>
      </c>
    </row>
    <row r="1378" spans="1:12" x14ac:dyDescent="0.25">
      <c r="A1378" t="s">
        <v>10</v>
      </c>
      <c r="C1378" s="2">
        <f>+C1371+(1/$B1377)*(C1377-C1371)</f>
        <v>500</v>
      </c>
      <c r="D1378" s="2">
        <f t="shared" ref="D1378:G1378" si="578">+D1371+(1/$B1377)*(D1377-D1371)</f>
        <v>500</v>
      </c>
      <c r="E1378" s="2">
        <f t="shared" si="578"/>
        <v>0</v>
      </c>
      <c r="F1378" s="2">
        <f t="shared" si="578"/>
        <v>500</v>
      </c>
      <c r="G1378" s="2">
        <f t="shared" si="578"/>
        <v>500</v>
      </c>
      <c r="H1378" s="2">
        <f>+(C1378-C1371)^2+(D1378-D1371)^2+(E1378-E1371)^2+(F1378-F1371)^2+(G1378-G1371)^2</f>
        <v>0</v>
      </c>
      <c r="J1378" s="23">
        <f>+(SUMPRODUCT(C1373:G1373,C1378:G1378)-$J$4*MIN(H1374:H1376))/($J$4*MIN(H1374:H1376))</f>
        <v>0</v>
      </c>
      <c r="K1378" s="19"/>
      <c r="L1378" s="19"/>
    </row>
    <row r="1379" spans="1:12" x14ac:dyDescent="0.25">
      <c r="J1379" s="2" t="s">
        <v>35</v>
      </c>
      <c r="K1379" s="19"/>
      <c r="L1379" s="19"/>
    </row>
    <row r="1380" spans="1:12" x14ac:dyDescent="0.25">
      <c r="A1380" t="s">
        <v>5</v>
      </c>
      <c r="C1380" s="2">
        <f>+C1378/$C$5</f>
        <v>5</v>
      </c>
      <c r="D1380" s="2">
        <f>+$D$4</f>
        <v>15</v>
      </c>
      <c r="E1380" s="2">
        <f>+$E$4</f>
        <v>9999</v>
      </c>
      <c r="F1380" s="2">
        <f>+$F$4</f>
        <v>15</v>
      </c>
      <c r="G1380" s="2">
        <f>+G1378/$G$5</f>
        <v>5</v>
      </c>
      <c r="K1380" s="19"/>
      <c r="L1380" s="19"/>
    </row>
    <row r="1381" spans="1:12" x14ac:dyDescent="0.25">
      <c r="A1381" t="s">
        <v>6</v>
      </c>
      <c r="C1381" s="2">
        <v>1</v>
      </c>
      <c r="D1381" s="2">
        <v>1</v>
      </c>
      <c r="H1381" s="2">
        <f>+SUMPRODUCT(C1380:G1380,C1381:G1381)</f>
        <v>20</v>
      </c>
      <c r="I1381" s="2">
        <f>+EXP(-$J$3*H1381)</f>
        <v>2.4787521766663585E-3</v>
      </c>
      <c r="J1381" s="2">
        <f>+I1381/I1384*$J$4</f>
        <v>500</v>
      </c>
      <c r="K1381" s="18">
        <f>+K1374+(1/B1384)*(J1381-K1374)</f>
        <v>500</v>
      </c>
      <c r="L1381" s="18">
        <f>+(K1381-K1374)^2</f>
        <v>0</v>
      </c>
    </row>
    <row r="1382" spans="1:12" x14ac:dyDescent="0.25">
      <c r="A1382" t="s">
        <v>7</v>
      </c>
      <c r="C1382" s="2">
        <v>1</v>
      </c>
      <c r="E1382" s="2">
        <v>1</v>
      </c>
      <c r="G1382" s="2">
        <v>1</v>
      </c>
      <c r="H1382" s="2">
        <f>+SUMPRODUCT(C1380:G1380,C1382:G1382)</f>
        <v>10009</v>
      </c>
      <c r="I1382" s="2">
        <f>+EXP(-$J$3*H1382)</f>
        <v>0</v>
      </c>
      <c r="J1382" s="2">
        <f>+I1382/I1384*$J$4</f>
        <v>0</v>
      </c>
      <c r="K1382" s="18">
        <f>+K1375+(1/B1384)*(J1382-K1375)</f>
        <v>0</v>
      </c>
      <c r="L1382" s="18">
        <f t="shared" ref="L1382:L1383" si="579">+(K1382-K1375)^2</f>
        <v>0</v>
      </c>
    </row>
    <row r="1383" spans="1:12" x14ac:dyDescent="0.25">
      <c r="A1383" t="s">
        <v>8</v>
      </c>
      <c r="F1383" s="2">
        <v>1</v>
      </c>
      <c r="G1383" s="2">
        <v>1</v>
      </c>
      <c r="H1383" s="2">
        <f>+SUMPRODUCT(C1380:G1380,C1383:G1383)</f>
        <v>20</v>
      </c>
      <c r="I1383" s="2">
        <f>+EXP(-$J$3*H1383)</f>
        <v>2.4787521766663585E-3</v>
      </c>
      <c r="J1383" s="2">
        <f>+I1383/I1384*$J$4</f>
        <v>500</v>
      </c>
      <c r="K1383" s="18">
        <f>+K1376+(1/B1384)*(J1383-K1376)</f>
        <v>500</v>
      </c>
      <c r="L1383" s="18">
        <f t="shared" si="579"/>
        <v>0</v>
      </c>
    </row>
    <row r="1384" spans="1:12" x14ac:dyDescent="0.25">
      <c r="A1384" t="s">
        <v>9</v>
      </c>
      <c r="B1384">
        <f>+B1377+1</f>
        <v>197</v>
      </c>
      <c r="C1384" s="2">
        <f>+SUMPRODUCT(C1381:C1383,$J1381:$J1383)</f>
        <v>500</v>
      </c>
      <c r="D1384" s="2">
        <f t="shared" ref="D1384:G1384" si="580">+SUMPRODUCT(D1381:D1383,$J1381:$J1383)</f>
        <v>500</v>
      </c>
      <c r="E1384" s="2">
        <f t="shared" si="580"/>
        <v>0</v>
      </c>
      <c r="F1384" s="2">
        <f t="shared" si="580"/>
        <v>500</v>
      </c>
      <c r="G1384" s="2">
        <f t="shared" si="580"/>
        <v>500</v>
      </c>
      <c r="I1384" s="2">
        <f>SUM(I1381:I1383)</f>
        <v>4.957504353332717E-3</v>
      </c>
      <c r="J1384" s="2"/>
      <c r="K1384" s="18"/>
      <c r="L1384" s="18">
        <f>SUM(L1381:L1383)</f>
        <v>0</v>
      </c>
    </row>
    <row r="1385" spans="1:12" x14ac:dyDescent="0.25">
      <c r="A1385" t="s">
        <v>10</v>
      </c>
      <c r="C1385" s="2">
        <f>+C1378+(1/$B1384)*(C1384-C1378)</f>
        <v>500</v>
      </c>
      <c r="D1385" s="2">
        <f t="shared" ref="D1385:G1385" si="581">+D1378+(1/$B1384)*(D1384-D1378)</f>
        <v>500</v>
      </c>
      <c r="E1385" s="2">
        <f t="shared" si="581"/>
        <v>0</v>
      </c>
      <c r="F1385" s="2">
        <f t="shared" si="581"/>
        <v>500</v>
      </c>
      <c r="G1385" s="2">
        <f t="shared" si="581"/>
        <v>500</v>
      </c>
      <c r="H1385" s="2">
        <f>+(C1385-C1378)^2+(D1385-D1378)^2+(E1385-E1378)^2+(F1385-F1378)^2+(G1385-G1378)^2</f>
        <v>0</v>
      </c>
      <c r="J1385" s="23">
        <f>+(SUMPRODUCT(C1380:G1380,C1385:G1385)-$J$4*MIN(H1381:H1383))/($J$4*MIN(H1381:H1383))</f>
        <v>0</v>
      </c>
      <c r="K1385" s="19"/>
      <c r="L1385" s="19"/>
    </row>
    <row r="1386" spans="1:12" x14ac:dyDescent="0.25">
      <c r="J1386" s="2" t="s">
        <v>35</v>
      </c>
      <c r="K1386" s="19"/>
      <c r="L1386" s="19"/>
    </row>
    <row r="1387" spans="1:12" x14ac:dyDescent="0.25">
      <c r="A1387" t="s">
        <v>5</v>
      </c>
      <c r="C1387" s="2">
        <f>+C1385/$C$5</f>
        <v>5</v>
      </c>
      <c r="D1387" s="2">
        <f>+$D$4</f>
        <v>15</v>
      </c>
      <c r="E1387" s="2">
        <f>+$E$4</f>
        <v>9999</v>
      </c>
      <c r="F1387" s="2">
        <f>+$F$4</f>
        <v>15</v>
      </c>
      <c r="G1387" s="2">
        <f>+G1385/$G$5</f>
        <v>5</v>
      </c>
      <c r="K1387" s="19"/>
      <c r="L1387" s="19"/>
    </row>
    <row r="1388" spans="1:12" x14ac:dyDescent="0.25">
      <c r="A1388" t="s">
        <v>6</v>
      </c>
      <c r="C1388" s="2">
        <v>1</v>
      </c>
      <c r="D1388" s="2">
        <v>1</v>
      </c>
      <c r="H1388" s="2">
        <f>+SUMPRODUCT(C1387:G1387,C1388:G1388)</f>
        <v>20</v>
      </c>
      <c r="I1388" s="2">
        <f>+EXP(-$J$3*H1388)</f>
        <v>2.4787521766663585E-3</v>
      </c>
      <c r="J1388" s="2">
        <f>+I1388/I1391*$J$4</f>
        <v>500</v>
      </c>
      <c r="K1388" s="18">
        <f>+K1381+(1/B1391)*(J1388-K1381)</f>
        <v>500</v>
      </c>
      <c r="L1388" s="18">
        <f>+(K1388-K1381)^2</f>
        <v>0</v>
      </c>
    </row>
    <row r="1389" spans="1:12" x14ac:dyDescent="0.25">
      <c r="A1389" t="s">
        <v>7</v>
      </c>
      <c r="C1389" s="2">
        <v>1</v>
      </c>
      <c r="E1389" s="2">
        <v>1</v>
      </c>
      <c r="G1389" s="2">
        <v>1</v>
      </c>
      <c r="H1389" s="2">
        <f>+SUMPRODUCT(C1387:G1387,C1389:G1389)</f>
        <v>10009</v>
      </c>
      <c r="I1389" s="2">
        <f>+EXP(-$J$3*H1389)</f>
        <v>0</v>
      </c>
      <c r="J1389" s="2">
        <f>+I1389/I1391*$J$4</f>
        <v>0</v>
      </c>
      <c r="K1389" s="18">
        <f>+K1382+(1/B1391)*(J1389-K1382)</f>
        <v>0</v>
      </c>
      <c r="L1389" s="18">
        <f t="shared" ref="L1389:L1390" si="582">+(K1389-K1382)^2</f>
        <v>0</v>
      </c>
    </row>
    <row r="1390" spans="1:12" x14ac:dyDescent="0.25">
      <c r="A1390" t="s">
        <v>8</v>
      </c>
      <c r="F1390" s="2">
        <v>1</v>
      </c>
      <c r="G1390" s="2">
        <v>1</v>
      </c>
      <c r="H1390" s="2">
        <f>+SUMPRODUCT(C1387:G1387,C1390:G1390)</f>
        <v>20</v>
      </c>
      <c r="I1390" s="2">
        <f>+EXP(-$J$3*H1390)</f>
        <v>2.4787521766663585E-3</v>
      </c>
      <c r="J1390" s="2">
        <f>+I1390/I1391*$J$4</f>
        <v>500</v>
      </c>
      <c r="K1390" s="18">
        <f>+K1383+(1/B1391)*(J1390-K1383)</f>
        <v>500</v>
      </c>
      <c r="L1390" s="18">
        <f t="shared" si="582"/>
        <v>0</v>
      </c>
    </row>
    <row r="1391" spans="1:12" x14ac:dyDescent="0.25">
      <c r="A1391" t="s">
        <v>9</v>
      </c>
      <c r="B1391">
        <f>+B1384+1</f>
        <v>198</v>
      </c>
      <c r="C1391" s="2">
        <f>+SUMPRODUCT(C1388:C1390,$J1388:$J1390)</f>
        <v>500</v>
      </c>
      <c r="D1391" s="2">
        <f t="shared" ref="D1391:G1391" si="583">+SUMPRODUCT(D1388:D1390,$J1388:$J1390)</f>
        <v>500</v>
      </c>
      <c r="E1391" s="2">
        <f t="shared" si="583"/>
        <v>0</v>
      </c>
      <c r="F1391" s="2">
        <f t="shared" si="583"/>
        <v>500</v>
      </c>
      <c r="G1391" s="2">
        <f t="shared" si="583"/>
        <v>500</v>
      </c>
      <c r="I1391" s="2">
        <f>SUM(I1388:I1390)</f>
        <v>4.957504353332717E-3</v>
      </c>
      <c r="J1391" s="2"/>
      <c r="K1391" s="18"/>
      <c r="L1391" s="18">
        <f>SUM(L1388:L1390)</f>
        <v>0</v>
      </c>
    </row>
    <row r="1392" spans="1:12" x14ac:dyDescent="0.25">
      <c r="A1392" t="s">
        <v>10</v>
      </c>
      <c r="C1392" s="2">
        <f>+C1385+(1/$B1391)*(C1391-C1385)</f>
        <v>500</v>
      </c>
      <c r="D1392" s="2">
        <f t="shared" ref="D1392:G1392" si="584">+D1385+(1/$B1391)*(D1391-D1385)</f>
        <v>500</v>
      </c>
      <c r="E1392" s="2">
        <f t="shared" si="584"/>
        <v>0</v>
      </c>
      <c r="F1392" s="2">
        <f t="shared" si="584"/>
        <v>500</v>
      </c>
      <c r="G1392" s="2">
        <f t="shared" si="584"/>
        <v>500</v>
      </c>
      <c r="H1392" s="2">
        <f>+(C1392-C1385)^2+(D1392-D1385)^2+(E1392-E1385)^2+(F1392-F1385)^2+(G1392-G1385)^2</f>
        <v>0</v>
      </c>
      <c r="J1392" s="23">
        <f>+(SUMPRODUCT(C1387:G1387,C1392:G1392)-$J$4*MIN(H1388:H1390))/($J$4*MIN(H1388:H1390))</f>
        <v>0</v>
      </c>
      <c r="K1392" s="19"/>
      <c r="L1392" s="19"/>
    </row>
    <row r="1393" spans="1:12" x14ac:dyDescent="0.25">
      <c r="J1393" s="2" t="s">
        <v>35</v>
      </c>
      <c r="K1393" s="19"/>
      <c r="L1393" s="19"/>
    </row>
    <row r="1394" spans="1:12" x14ac:dyDescent="0.25">
      <c r="A1394" t="s">
        <v>5</v>
      </c>
      <c r="C1394" s="2">
        <f>+C1392/$C$5</f>
        <v>5</v>
      </c>
      <c r="D1394" s="2">
        <f>+$D$4</f>
        <v>15</v>
      </c>
      <c r="E1394" s="2">
        <f>+$E$4</f>
        <v>9999</v>
      </c>
      <c r="F1394" s="2">
        <f>+$F$4</f>
        <v>15</v>
      </c>
      <c r="G1394" s="2">
        <f>+G1392/$G$5</f>
        <v>5</v>
      </c>
      <c r="K1394" s="19"/>
      <c r="L1394" s="19"/>
    </row>
    <row r="1395" spans="1:12" x14ac:dyDescent="0.25">
      <c r="A1395" t="s">
        <v>6</v>
      </c>
      <c r="C1395" s="2">
        <v>1</v>
      </c>
      <c r="D1395" s="2">
        <v>1</v>
      </c>
      <c r="H1395" s="2">
        <f>+SUMPRODUCT(C1394:G1394,C1395:G1395)</f>
        <v>20</v>
      </c>
      <c r="I1395" s="2">
        <f>+EXP(-$J$3*H1395)</f>
        <v>2.4787521766663585E-3</v>
      </c>
      <c r="J1395" s="2">
        <f>+I1395/I1398*$J$4</f>
        <v>500</v>
      </c>
      <c r="K1395" s="18">
        <f>+K1388+(1/B1398)*(J1395-K1388)</f>
        <v>500</v>
      </c>
      <c r="L1395" s="18">
        <f>+(K1395-K1388)^2</f>
        <v>0</v>
      </c>
    </row>
    <row r="1396" spans="1:12" x14ac:dyDescent="0.25">
      <c r="A1396" t="s">
        <v>7</v>
      </c>
      <c r="C1396" s="2">
        <v>1</v>
      </c>
      <c r="E1396" s="2">
        <v>1</v>
      </c>
      <c r="G1396" s="2">
        <v>1</v>
      </c>
      <c r="H1396" s="2">
        <f>+SUMPRODUCT(C1394:G1394,C1396:G1396)</f>
        <v>10009</v>
      </c>
      <c r="I1396" s="2">
        <f>+EXP(-$J$3*H1396)</f>
        <v>0</v>
      </c>
      <c r="J1396" s="2">
        <f>+I1396/I1398*$J$4</f>
        <v>0</v>
      </c>
      <c r="K1396" s="18">
        <f>+K1389+(1/B1398)*(J1396-K1389)</f>
        <v>0</v>
      </c>
      <c r="L1396" s="18">
        <f t="shared" ref="L1396:L1397" si="585">+(K1396-K1389)^2</f>
        <v>0</v>
      </c>
    </row>
    <row r="1397" spans="1:12" x14ac:dyDescent="0.25">
      <c r="A1397" t="s">
        <v>8</v>
      </c>
      <c r="F1397" s="2">
        <v>1</v>
      </c>
      <c r="G1397" s="2">
        <v>1</v>
      </c>
      <c r="H1397" s="2">
        <f>+SUMPRODUCT(C1394:G1394,C1397:G1397)</f>
        <v>20</v>
      </c>
      <c r="I1397" s="2">
        <f>+EXP(-$J$3*H1397)</f>
        <v>2.4787521766663585E-3</v>
      </c>
      <c r="J1397" s="2">
        <f>+I1397/I1398*$J$4</f>
        <v>500</v>
      </c>
      <c r="K1397" s="18">
        <f>+K1390+(1/B1398)*(J1397-K1390)</f>
        <v>500</v>
      </c>
      <c r="L1397" s="18">
        <f t="shared" si="585"/>
        <v>0</v>
      </c>
    </row>
    <row r="1398" spans="1:12" x14ac:dyDescent="0.25">
      <c r="A1398" t="s">
        <v>9</v>
      </c>
      <c r="B1398">
        <f>+B1391+1</f>
        <v>199</v>
      </c>
      <c r="C1398" s="2">
        <f>+SUMPRODUCT(C1395:C1397,$J1395:$J1397)</f>
        <v>500</v>
      </c>
      <c r="D1398" s="2">
        <f t="shared" ref="D1398:G1398" si="586">+SUMPRODUCT(D1395:D1397,$J1395:$J1397)</f>
        <v>500</v>
      </c>
      <c r="E1398" s="2">
        <f t="shared" si="586"/>
        <v>0</v>
      </c>
      <c r="F1398" s="2">
        <f t="shared" si="586"/>
        <v>500</v>
      </c>
      <c r="G1398" s="2">
        <f t="shared" si="586"/>
        <v>500</v>
      </c>
      <c r="I1398" s="2">
        <f>SUM(I1395:I1397)</f>
        <v>4.957504353332717E-3</v>
      </c>
      <c r="J1398" s="2"/>
      <c r="K1398" s="18"/>
      <c r="L1398" s="18">
        <f>SUM(L1395:L1397)</f>
        <v>0</v>
      </c>
    </row>
    <row r="1399" spans="1:12" x14ac:dyDescent="0.25">
      <c r="A1399" t="s">
        <v>10</v>
      </c>
      <c r="C1399" s="2">
        <f>+C1392+(1/$B1398)*(C1398-C1392)</f>
        <v>500</v>
      </c>
      <c r="D1399" s="2">
        <f t="shared" ref="D1399:G1399" si="587">+D1392+(1/$B1398)*(D1398-D1392)</f>
        <v>500</v>
      </c>
      <c r="E1399" s="2">
        <f t="shared" si="587"/>
        <v>0</v>
      </c>
      <c r="F1399" s="2">
        <f t="shared" si="587"/>
        <v>500</v>
      </c>
      <c r="G1399" s="2">
        <f t="shared" si="587"/>
        <v>500</v>
      </c>
      <c r="H1399" s="2">
        <f>+(C1399-C1392)^2+(D1399-D1392)^2+(E1399-E1392)^2+(F1399-F1392)^2+(G1399-G1392)^2</f>
        <v>0</v>
      </c>
      <c r="J1399" s="23">
        <f>+(SUMPRODUCT(C1394:G1394,C1399:G1399)-$J$4*MIN(H1395:H1397))/($J$4*MIN(H1395:H1397))</f>
        <v>0</v>
      </c>
      <c r="K1399" s="19"/>
      <c r="L1399" s="19"/>
    </row>
    <row r="1400" spans="1:12" x14ac:dyDescent="0.25">
      <c r="J1400" s="2" t="s">
        <v>35</v>
      </c>
      <c r="K1400" s="19"/>
      <c r="L1400" s="19"/>
    </row>
    <row r="1401" spans="1:12" x14ac:dyDescent="0.25">
      <c r="A1401" t="s">
        <v>5</v>
      </c>
      <c r="C1401" s="2">
        <f>+C1399/$C$5</f>
        <v>5</v>
      </c>
      <c r="D1401" s="2">
        <f>+$D$4</f>
        <v>15</v>
      </c>
      <c r="E1401" s="2">
        <f>+$E$4</f>
        <v>9999</v>
      </c>
      <c r="F1401" s="2">
        <f>+$F$4</f>
        <v>15</v>
      </c>
      <c r="G1401" s="2">
        <f>+G1399/$G$5</f>
        <v>5</v>
      </c>
      <c r="K1401" s="19"/>
      <c r="L1401" s="19"/>
    </row>
    <row r="1402" spans="1:12" x14ac:dyDescent="0.25">
      <c r="A1402" t="s">
        <v>6</v>
      </c>
      <c r="C1402" s="2">
        <v>1</v>
      </c>
      <c r="D1402" s="2">
        <v>1</v>
      </c>
      <c r="H1402" s="2">
        <f>+SUMPRODUCT(C1401:G1401,C1402:G1402)</f>
        <v>20</v>
      </c>
      <c r="I1402" s="2">
        <f>+EXP(-$J$3*H1402)</f>
        <v>2.4787521766663585E-3</v>
      </c>
      <c r="J1402" s="2">
        <f>+I1402/I1405*$J$4</f>
        <v>500</v>
      </c>
      <c r="K1402" s="18">
        <f>+K1395+(1/B1405)*(J1402-K1395)</f>
        <v>500</v>
      </c>
      <c r="L1402" s="18">
        <f>+(K1402-K1395)^2</f>
        <v>0</v>
      </c>
    </row>
    <row r="1403" spans="1:12" x14ac:dyDescent="0.25">
      <c r="A1403" t="s">
        <v>7</v>
      </c>
      <c r="C1403" s="2">
        <v>1</v>
      </c>
      <c r="E1403" s="2">
        <v>1</v>
      </c>
      <c r="G1403" s="2">
        <v>1</v>
      </c>
      <c r="H1403" s="2">
        <f>+SUMPRODUCT(C1401:G1401,C1403:G1403)</f>
        <v>10009</v>
      </c>
      <c r="I1403" s="2">
        <f>+EXP(-$J$3*H1403)</f>
        <v>0</v>
      </c>
      <c r="J1403" s="2">
        <f>+I1403/I1405*$J$4</f>
        <v>0</v>
      </c>
      <c r="K1403" s="18">
        <f>+K1396+(1/B1405)*(J1403-K1396)</f>
        <v>0</v>
      </c>
      <c r="L1403" s="18">
        <f t="shared" ref="L1403:L1404" si="588">+(K1403-K1396)^2</f>
        <v>0</v>
      </c>
    </row>
    <row r="1404" spans="1:12" x14ac:dyDescent="0.25">
      <c r="A1404" t="s">
        <v>8</v>
      </c>
      <c r="F1404" s="2">
        <v>1</v>
      </c>
      <c r="G1404" s="2">
        <v>1</v>
      </c>
      <c r="H1404" s="2">
        <f>+SUMPRODUCT(C1401:G1401,C1404:G1404)</f>
        <v>20</v>
      </c>
      <c r="I1404" s="2">
        <f>+EXP(-$J$3*H1404)</f>
        <v>2.4787521766663585E-3</v>
      </c>
      <c r="J1404" s="2">
        <f>+I1404/I1405*$J$4</f>
        <v>500</v>
      </c>
      <c r="K1404" s="18">
        <f>+K1397+(1/B1405)*(J1404-K1397)</f>
        <v>500</v>
      </c>
      <c r="L1404" s="18">
        <f t="shared" si="588"/>
        <v>0</v>
      </c>
    </row>
    <row r="1405" spans="1:12" x14ac:dyDescent="0.25">
      <c r="A1405" t="s">
        <v>9</v>
      </c>
      <c r="B1405">
        <f>+B1398+1</f>
        <v>200</v>
      </c>
      <c r="C1405" s="2">
        <f>+SUMPRODUCT(C1402:C1404,$J1402:$J1404)</f>
        <v>500</v>
      </c>
      <c r="D1405" s="2">
        <f t="shared" ref="D1405:G1405" si="589">+SUMPRODUCT(D1402:D1404,$J1402:$J1404)</f>
        <v>500</v>
      </c>
      <c r="E1405" s="2">
        <f t="shared" si="589"/>
        <v>0</v>
      </c>
      <c r="F1405" s="2">
        <f t="shared" si="589"/>
        <v>500</v>
      </c>
      <c r="G1405" s="2">
        <f t="shared" si="589"/>
        <v>500</v>
      </c>
      <c r="I1405" s="2">
        <f>SUM(I1402:I1404)</f>
        <v>4.957504353332717E-3</v>
      </c>
      <c r="J1405" s="2"/>
      <c r="K1405" s="18"/>
      <c r="L1405" s="18">
        <f>SUM(L1402:L1404)</f>
        <v>0</v>
      </c>
    </row>
    <row r="1406" spans="1:12" x14ac:dyDescent="0.25">
      <c r="A1406" t="s">
        <v>10</v>
      </c>
      <c r="C1406" s="2">
        <f>+C1399+(1/$B1405)*(C1405-C1399)</f>
        <v>500</v>
      </c>
      <c r="D1406" s="2">
        <f t="shared" ref="D1406:G1406" si="590">+D1399+(1/$B1405)*(D1405-D1399)</f>
        <v>500</v>
      </c>
      <c r="E1406" s="2">
        <f t="shared" si="590"/>
        <v>0</v>
      </c>
      <c r="F1406" s="2">
        <f t="shared" si="590"/>
        <v>500</v>
      </c>
      <c r="G1406" s="2">
        <f t="shared" si="590"/>
        <v>500</v>
      </c>
      <c r="H1406" s="2">
        <f>+(C1406-C1399)^2+(D1406-D1399)^2+(E1406-E1399)^2+(F1406-F1399)^2+(G1406-G1399)^2</f>
        <v>0</v>
      </c>
      <c r="J1406" s="23">
        <f>+(SUMPRODUCT(C1401:G1401,C1406:G1406)-$J$4*MIN(H1402:H1404))/($J$4*MIN(H1402:H1404))</f>
        <v>0</v>
      </c>
      <c r="K1406" s="19"/>
      <c r="L1406" s="19"/>
    </row>
    <row r="1407" spans="1:12" x14ac:dyDescent="0.25">
      <c r="J1407" s="2" t="s">
        <v>35</v>
      </c>
      <c r="K1407" s="19"/>
      <c r="L1407" s="19"/>
    </row>
    <row r="1408" spans="1:12" x14ac:dyDescent="0.25">
      <c r="A1408" t="s">
        <v>5</v>
      </c>
      <c r="C1408" s="2">
        <f>+C1406/$C$5</f>
        <v>5</v>
      </c>
      <c r="D1408" s="2">
        <f>+$D$4</f>
        <v>15</v>
      </c>
      <c r="E1408" s="2">
        <f>+$E$4</f>
        <v>9999</v>
      </c>
      <c r="F1408" s="2">
        <f>+$F$4</f>
        <v>15</v>
      </c>
      <c r="G1408" s="2">
        <f>+G1406/$G$5</f>
        <v>5</v>
      </c>
      <c r="K1408" s="19"/>
      <c r="L1408" s="19"/>
    </row>
    <row r="1409" spans="1:12" x14ac:dyDescent="0.25">
      <c r="A1409" t="s">
        <v>6</v>
      </c>
      <c r="C1409" s="2">
        <v>1</v>
      </c>
      <c r="D1409" s="2">
        <v>1</v>
      </c>
      <c r="H1409" s="2">
        <f>+SUMPRODUCT(C1408:G1408,C1409:G1409)</f>
        <v>20</v>
      </c>
      <c r="I1409" s="2">
        <f>+EXP(-$J$3*H1409)</f>
        <v>2.4787521766663585E-3</v>
      </c>
      <c r="J1409" s="2">
        <f>+I1409/I1412*$J$4</f>
        <v>500</v>
      </c>
      <c r="K1409" s="18">
        <f>+K1402+(1/B1412)*(J1409-K1402)</f>
        <v>500</v>
      </c>
      <c r="L1409" s="18">
        <f>+(K1409-K1402)^2</f>
        <v>0</v>
      </c>
    </row>
    <row r="1410" spans="1:12" x14ac:dyDescent="0.25">
      <c r="A1410" t="s">
        <v>7</v>
      </c>
      <c r="C1410" s="2">
        <v>1</v>
      </c>
      <c r="E1410" s="2">
        <v>1</v>
      </c>
      <c r="G1410" s="2">
        <v>1</v>
      </c>
      <c r="H1410" s="2">
        <f>+SUMPRODUCT(C1408:G1408,C1410:G1410)</f>
        <v>10009</v>
      </c>
      <c r="I1410" s="2">
        <f>+EXP(-$J$3*H1410)</f>
        <v>0</v>
      </c>
      <c r="J1410" s="2">
        <f>+I1410/I1412*$J$4</f>
        <v>0</v>
      </c>
      <c r="K1410" s="18">
        <f>+K1403+(1/B1412)*(J1410-K1403)</f>
        <v>0</v>
      </c>
      <c r="L1410" s="18">
        <f t="shared" ref="L1410:L1411" si="591">+(K1410-K1403)^2</f>
        <v>0</v>
      </c>
    </row>
    <row r="1411" spans="1:12" x14ac:dyDescent="0.25">
      <c r="A1411" t="s">
        <v>8</v>
      </c>
      <c r="F1411" s="2">
        <v>1</v>
      </c>
      <c r="G1411" s="2">
        <v>1</v>
      </c>
      <c r="H1411" s="2">
        <f>+SUMPRODUCT(C1408:G1408,C1411:G1411)</f>
        <v>20</v>
      </c>
      <c r="I1411" s="2">
        <f>+EXP(-$J$3*H1411)</f>
        <v>2.4787521766663585E-3</v>
      </c>
      <c r="J1411" s="2">
        <f>+I1411/I1412*$J$4</f>
        <v>500</v>
      </c>
      <c r="K1411" s="18">
        <f>+K1404+(1/B1412)*(J1411-K1404)</f>
        <v>500</v>
      </c>
      <c r="L1411" s="18">
        <f t="shared" si="591"/>
        <v>0</v>
      </c>
    </row>
    <row r="1412" spans="1:12" x14ac:dyDescent="0.25">
      <c r="A1412" t="s">
        <v>9</v>
      </c>
      <c r="B1412">
        <f>+B1405+1</f>
        <v>201</v>
      </c>
      <c r="C1412" s="2">
        <f>+SUMPRODUCT(C1409:C1411,$J1409:$J1411)</f>
        <v>500</v>
      </c>
      <c r="D1412" s="2">
        <f t="shared" ref="D1412:G1412" si="592">+SUMPRODUCT(D1409:D1411,$J1409:$J1411)</f>
        <v>500</v>
      </c>
      <c r="E1412" s="2">
        <f t="shared" si="592"/>
        <v>0</v>
      </c>
      <c r="F1412" s="2">
        <f t="shared" si="592"/>
        <v>500</v>
      </c>
      <c r="G1412" s="2">
        <f t="shared" si="592"/>
        <v>500</v>
      </c>
      <c r="I1412" s="2">
        <f>SUM(I1409:I1411)</f>
        <v>4.957504353332717E-3</v>
      </c>
      <c r="J1412" s="2"/>
      <c r="K1412" s="18"/>
      <c r="L1412" s="18">
        <f>SUM(L1409:L1411)</f>
        <v>0</v>
      </c>
    </row>
    <row r="1413" spans="1:12" x14ac:dyDescent="0.25">
      <c r="A1413" t="s">
        <v>10</v>
      </c>
      <c r="C1413" s="2">
        <f>+C1406+(1/$B1412)*(C1412-C1406)</f>
        <v>500</v>
      </c>
      <c r="D1413" s="2">
        <f t="shared" ref="D1413:G1413" si="593">+D1406+(1/$B1412)*(D1412-D1406)</f>
        <v>500</v>
      </c>
      <c r="E1413" s="2">
        <f t="shared" si="593"/>
        <v>0</v>
      </c>
      <c r="F1413" s="2">
        <f t="shared" si="593"/>
        <v>500</v>
      </c>
      <c r="G1413" s="2">
        <f t="shared" si="593"/>
        <v>500</v>
      </c>
      <c r="H1413" s="2">
        <f>+(C1413-C1406)^2+(D1413-D1406)^2+(E1413-E1406)^2+(F1413-F1406)^2+(G1413-G1406)^2</f>
        <v>0</v>
      </c>
      <c r="J1413" s="23">
        <f>+(SUMPRODUCT(C1408:G1408,C1413:G1413)-$J$4*MIN(H1409:H1411))/($J$4*MIN(H1409:H1411))</f>
        <v>0</v>
      </c>
      <c r="K1413" s="19"/>
      <c r="L1413" s="19"/>
    </row>
    <row r="1414" spans="1:12" x14ac:dyDescent="0.25">
      <c r="J1414" s="2" t="s">
        <v>35</v>
      </c>
      <c r="K1414" s="19"/>
      <c r="L1414" s="19"/>
    </row>
    <row r="1415" spans="1:12" x14ac:dyDescent="0.25">
      <c r="K1415" s="19"/>
      <c r="L1415" s="19"/>
    </row>
    <row r="1416" spans="1:12" x14ac:dyDescent="0.25">
      <c r="K1416" s="19"/>
      <c r="L1416" s="19"/>
    </row>
    <row r="1417" spans="1:12" x14ac:dyDescent="0.25">
      <c r="K1417" s="19"/>
      <c r="L1417" s="19"/>
    </row>
    <row r="1418" spans="1:12" x14ac:dyDescent="0.25">
      <c r="K1418" s="19"/>
      <c r="L1418" s="19"/>
    </row>
    <row r="1419" spans="1:12" x14ac:dyDescent="0.25">
      <c r="K1419" s="19"/>
      <c r="L1419" s="19"/>
    </row>
    <row r="1420" spans="1:12" x14ac:dyDescent="0.25">
      <c r="K1420" s="19"/>
      <c r="L1420" s="19"/>
    </row>
    <row r="1421" spans="1:12" x14ac:dyDescent="0.25">
      <c r="K1421" s="19"/>
      <c r="L1421" s="19"/>
    </row>
    <row r="1422" spans="1:12" x14ac:dyDescent="0.25">
      <c r="K1422" s="19"/>
      <c r="L1422" s="19"/>
    </row>
    <row r="1423" spans="1:12" x14ac:dyDescent="0.25">
      <c r="K1423" s="19"/>
      <c r="L1423" s="19"/>
    </row>
    <row r="1424" spans="1:12" x14ac:dyDescent="0.25">
      <c r="K1424" s="19"/>
      <c r="L1424" s="19"/>
    </row>
    <row r="1425" spans="11:12" x14ac:dyDescent="0.25">
      <c r="K1425" s="19"/>
      <c r="L1425" s="19"/>
    </row>
    <row r="1426" spans="11:12" x14ac:dyDescent="0.25">
      <c r="K1426" s="19"/>
      <c r="L1426" s="19"/>
    </row>
    <row r="1427" spans="11:12" x14ac:dyDescent="0.25">
      <c r="K1427" s="19"/>
      <c r="L1427" s="19"/>
    </row>
    <row r="1428" spans="11:12" x14ac:dyDescent="0.25">
      <c r="K1428" s="19"/>
      <c r="L1428" s="19"/>
    </row>
    <row r="1429" spans="11:12" x14ac:dyDescent="0.25">
      <c r="K1429" s="19"/>
      <c r="L1429" s="19"/>
    </row>
    <row r="1430" spans="11:12" x14ac:dyDescent="0.25">
      <c r="K1430" s="19"/>
      <c r="L1430" s="19"/>
    </row>
    <row r="1431" spans="11:12" x14ac:dyDescent="0.25">
      <c r="K1431" s="19"/>
      <c r="L1431" s="19"/>
    </row>
    <row r="1432" spans="11:12" x14ac:dyDescent="0.25">
      <c r="K1432" s="19"/>
      <c r="L1432" s="19"/>
    </row>
    <row r="1433" spans="11:12" x14ac:dyDescent="0.25">
      <c r="K1433" s="19"/>
      <c r="L1433" s="19"/>
    </row>
    <row r="1434" spans="11:12" x14ac:dyDescent="0.25">
      <c r="K1434" s="19"/>
      <c r="L1434" s="19"/>
    </row>
    <row r="1435" spans="11:12" x14ac:dyDescent="0.25">
      <c r="K1435" s="19"/>
      <c r="L1435" s="19"/>
    </row>
    <row r="1436" spans="11:12" x14ac:dyDescent="0.25">
      <c r="K1436" s="19"/>
      <c r="L1436" s="19"/>
    </row>
    <row r="1437" spans="11:12" x14ac:dyDescent="0.25">
      <c r="K1437" s="19"/>
      <c r="L1437" s="19"/>
    </row>
    <row r="1438" spans="11:12" x14ac:dyDescent="0.25">
      <c r="K1438" s="19"/>
      <c r="L1438" s="19"/>
    </row>
    <row r="1439" spans="11:12" x14ac:dyDescent="0.25">
      <c r="K1439" s="19"/>
      <c r="L1439" s="19"/>
    </row>
    <row r="1440" spans="11:12" x14ac:dyDescent="0.25">
      <c r="K1440" s="19"/>
      <c r="L1440" s="19"/>
    </row>
    <row r="1441" spans="11:12" x14ac:dyDescent="0.25">
      <c r="K1441" s="19"/>
      <c r="L1441" s="19"/>
    </row>
    <row r="1442" spans="11:12" x14ac:dyDescent="0.25">
      <c r="K1442" s="19"/>
      <c r="L1442" s="19"/>
    </row>
    <row r="1443" spans="11:12" x14ac:dyDescent="0.25">
      <c r="K1443" s="19"/>
      <c r="L1443" s="19"/>
    </row>
    <row r="1444" spans="11:12" x14ac:dyDescent="0.25">
      <c r="K1444" s="19"/>
      <c r="L1444" s="19"/>
    </row>
    <row r="1445" spans="11:12" x14ac:dyDescent="0.25">
      <c r="K1445" s="19"/>
      <c r="L1445" s="19"/>
    </row>
    <row r="1446" spans="11:12" x14ac:dyDescent="0.25">
      <c r="K1446" s="19"/>
      <c r="L1446" s="19"/>
    </row>
    <row r="1447" spans="11:12" x14ac:dyDescent="0.25">
      <c r="K1447" s="19"/>
      <c r="L1447" s="19"/>
    </row>
    <row r="1448" spans="11:12" x14ac:dyDescent="0.25">
      <c r="K1448" s="19"/>
      <c r="L1448" s="19"/>
    </row>
    <row r="1449" spans="11:12" x14ac:dyDescent="0.25">
      <c r="K1449" s="19"/>
      <c r="L1449" s="19"/>
    </row>
    <row r="1450" spans="11:12" x14ac:dyDescent="0.25">
      <c r="K1450" s="19"/>
      <c r="L1450" s="19"/>
    </row>
    <row r="1451" spans="11:12" x14ac:dyDescent="0.25">
      <c r="K1451" s="19"/>
      <c r="L1451" s="19"/>
    </row>
    <row r="1452" spans="11:12" x14ac:dyDescent="0.25">
      <c r="K1452" s="19"/>
      <c r="L1452" s="19"/>
    </row>
    <row r="1453" spans="11:12" x14ac:dyDescent="0.25">
      <c r="K1453" s="19"/>
      <c r="L1453" s="19"/>
    </row>
    <row r="1454" spans="11:12" x14ac:dyDescent="0.25">
      <c r="K1454" s="19"/>
      <c r="L1454" s="19"/>
    </row>
    <row r="1455" spans="11:12" x14ac:dyDescent="0.25">
      <c r="K1455" s="19"/>
      <c r="L1455" s="19"/>
    </row>
    <row r="1456" spans="11:12" x14ac:dyDescent="0.25">
      <c r="K1456" s="19"/>
      <c r="L1456" s="19"/>
    </row>
    <row r="1457" spans="11:12" x14ac:dyDescent="0.25">
      <c r="K1457" s="19"/>
      <c r="L1457" s="19"/>
    </row>
    <row r="1458" spans="11:12" x14ac:dyDescent="0.25">
      <c r="K1458" s="19"/>
      <c r="L1458" s="19"/>
    </row>
    <row r="1459" spans="11:12" x14ac:dyDescent="0.25">
      <c r="K1459" s="19"/>
      <c r="L1459" s="19"/>
    </row>
    <row r="1460" spans="11:12" x14ac:dyDescent="0.25">
      <c r="K1460" s="19"/>
      <c r="L1460" s="19"/>
    </row>
    <row r="1461" spans="11:12" x14ac:dyDescent="0.25">
      <c r="K1461" s="19"/>
      <c r="L1461" s="19"/>
    </row>
    <row r="1462" spans="11:12" x14ac:dyDescent="0.25">
      <c r="K1462" s="19"/>
      <c r="L1462" s="19"/>
    </row>
    <row r="1463" spans="11:12" x14ac:dyDescent="0.25">
      <c r="K1463" s="19"/>
      <c r="L1463" s="19"/>
    </row>
    <row r="1464" spans="11:12" x14ac:dyDescent="0.25">
      <c r="K1464" s="19"/>
      <c r="L1464" s="19"/>
    </row>
    <row r="1465" spans="11:12" x14ac:dyDescent="0.25">
      <c r="K1465" s="19"/>
      <c r="L1465" s="19"/>
    </row>
    <row r="1466" spans="11:12" x14ac:dyDescent="0.25">
      <c r="K1466" s="19"/>
      <c r="L1466" s="19"/>
    </row>
    <row r="1467" spans="11:12" x14ac:dyDescent="0.25">
      <c r="K1467" s="19"/>
      <c r="L1467" s="19"/>
    </row>
    <row r="1468" spans="11:12" x14ac:dyDescent="0.25">
      <c r="K1468" s="19"/>
      <c r="L1468" s="19"/>
    </row>
    <row r="1469" spans="11:12" x14ac:dyDescent="0.25">
      <c r="K1469" s="19"/>
      <c r="L1469" s="19"/>
    </row>
    <row r="1470" spans="11:12" x14ac:dyDescent="0.25">
      <c r="K1470" s="19"/>
      <c r="L1470" s="19"/>
    </row>
    <row r="1471" spans="11:12" x14ac:dyDescent="0.25">
      <c r="K1471" s="19"/>
      <c r="L1471" s="19"/>
    </row>
    <row r="1472" spans="11:12" x14ac:dyDescent="0.25">
      <c r="K1472" s="19"/>
      <c r="L1472" s="19"/>
    </row>
    <row r="1473" spans="11:12" x14ac:dyDescent="0.25">
      <c r="K1473" s="19"/>
      <c r="L1473" s="19"/>
    </row>
    <row r="1474" spans="11:12" x14ac:dyDescent="0.25">
      <c r="K1474" s="19"/>
      <c r="L1474" s="19"/>
    </row>
    <row r="1475" spans="11:12" x14ac:dyDescent="0.25">
      <c r="K1475" s="19"/>
      <c r="L1475" s="19"/>
    </row>
    <row r="1476" spans="11:12" x14ac:dyDescent="0.25">
      <c r="K1476" s="19"/>
      <c r="L1476" s="19"/>
    </row>
    <row r="1477" spans="11:12" x14ac:dyDescent="0.25">
      <c r="K1477" s="19"/>
      <c r="L1477" s="19"/>
    </row>
    <row r="1478" spans="11:12" x14ac:dyDescent="0.25">
      <c r="K1478" s="19"/>
      <c r="L1478" s="19"/>
    </row>
    <row r="1479" spans="11:12" x14ac:dyDescent="0.25">
      <c r="K1479" s="19"/>
      <c r="L1479" s="19"/>
    </row>
    <row r="1480" spans="11:12" x14ac:dyDescent="0.25">
      <c r="K1480" s="19"/>
      <c r="L1480" s="19"/>
    </row>
    <row r="1481" spans="11:12" x14ac:dyDescent="0.25">
      <c r="K1481" s="19"/>
      <c r="L1481" s="19"/>
    </row>
    <row r="1482" spans="11:12" x14ac:dyDescent="0.25">
      <c r="K1482" s="19"/>
      <c r="L1482" s="19"/>
    </row>
    <row r="1483" spans="11:12" x14ac:dyDescent="0.25">
      <c r="K1483" s="19"/>
      <c r="L1483" s="19"/>
    </row>
    <row r="1484" spans="11:12" x14ac:dyDescent="0.25">
      <c r="K1484" s="19"/>
      <c r="L1484" s="19"/>
    </row>
    <row r="1485" spans="11:12" x14ac:dyDescent="0.25">
      <c r="K1485" s="19"/>
      <c r="L1485" s="19"/>
    </row>
    <row r="1486" spans="11:12" x14ac:dyDescent="0.25">
      <c r="K1486" s="19"/>
      <c r="L1486" s="19"/>
    </row>
    <row r="1487" spans="11:12" x14ac:dyDescent="0.25">
      <c r="K1487" s="19"/>
      <c r="L1487" s="19"/>
    </row>
    <row r="1488" spans="11:12" x14ac:dyDescent="0.25">
      <c r="K1488" s="19"/>
      <c r="L1488" s="19"/>
    </row>
    <row r="1489" spans="11:12" x14ac:dyDescent="0.25">
      <c r="K1489" s="19"/>
      <c r="L1489" s="19"/>
    </row>
    <row r="1490" spans="11:12" x14ac:dyDescent="0.25">
      <c r="K1490" s="19"/>
      <c r="L1490" s="19"/>
    </row>
    <row r="1491" spans="11:12" x14ac:dyDescent="0.25">
      <c r="K1491" s="19"/>
      <c r="L1491" s="19"/>
    </row>
    <row r="1492" spans="11:12" x14ac:dyDescent="0.25">
      <c r="K1492" s="19"/>
      <c r="L1492" s="19"/>
    </row>
    <row r="1493" spans="11:12" x14ac:dyDescent="0.25">
      <c r="K1493" s="19"/>
      <c r="L1493" s="19"/>
    </row>
    <row r="1494" spans="11:12" x14ac:dyDescent="0.25">
      <c r="K1494" s="19"/>
      <c r="L1494" s="19"/>
    </row>
    <row r="1495" spans="11:12" x14ac:dyDescent="0.25">
      <c r="K1495" s="19"/>
      <c r="L1495" s="19"/>
    </row>
    <row r="1496" spans="11:12" x14ac:dyDescent="0.25">
      <c r="K1496" s="19"/>
      <c r="L1496" s="19"/>
    </row>
    <row r="1497" spans="11:12" x14ac:dyDescent="0.25">
      <c r="K1497" s="19"/>
      <c r="L1497" s="19"/>
    </row>
    <row r="1498" spans="11:12" x14ac:dyDescent="0.25">
      <c r="K1498" s="19"/>
      <c r="L1498" s="19"/>
    </row>
    <row r="1499" spans="11:12" x14ac:dyDescent="0.25">
      <c r="K1499" s="19"/>
      <c r="L1499" s="19"/>
    </row>
    <row r="1500" spans="11:12" x14ac:dyDescent="0.25">
      <c r="K1500" s="19"/>
      <c r="L1500" s="19"/>
    </row>
    <row r="1501" spans="11:12" x14ac:dyDescent="0.25">
      <c r="K1501" s="19"/>
      <c r="L1501" s="19"/>
    </row>
    <row r="1502" spans="11:12" x14ac:dyDescent="0.25">
      <c r="K1502" s="19"/>
      <c r="L1502" s="19"/>
    </row>
    <row r="1503" spans="11:12" x14ac:dyDescent="0.25">
      <c r="K1503" s="19"/>
      <c r="L1503" s="19"/>
    </row>
    <row r="1504" spans="11:12" x14ac:dyDescent="0.25">
      <c r="K1504" s="19"/>
      <c r="L1504" s="19"/>
    </row>
    <row r="1505" spans="11:12" x14ac:dyDescent="0.25">
      <c r="K1505" s="19"/>
      <c r="L1505" s="19"/>
    </row>
    <row r="1506" spans="11:12" x14ac:dyDescent="0.25">
      <c r="K1506" s="19"/>
      <c r="L1506" s="19"/>
    </row>
    <row r="1507" spans="11:12" x14ac:dyDescent="0.25">
      <c r="K1507" s="19"/>
      <c r="L1507" s="19"/>
    </row>
    <row r="1508" spans="11:12" x14ac:dyDescent="0.25">
      <c r="K1508" s="19"/>
      <c r="L1508" s="19"/>
    </row>
    <row r="1509" spans="11:12" x14ac:dyDescent="0.25">
      <c r="K1509" s="19"/>
      <c r="L1509" s="19"/>
    </row>
    <row r="1510" spans="11:12" x14ac:dyDescent="0.25">
      <c r="K1510" s="19"/>
      <c r="L1510" s="19"/>
    </row>
    <row r="1511" spans="11:12" x14ac:dyDescent="0.25">
      <c r="K1511" s="19"/>
      <c r="L1511" s="19"/>
    </row>
    <row r="1512" spans="11:12" x14ac:dyDescent="0.25">
      <c r="K1512" s="19"/>
      <c r="L1512" s="19"/>
    </row>
    <row r="1513" spans="11:12" x14ac:dyDescent="0.25">
      <c r="K1513" s="19"/>
      <c r="L1513" s="19"/>
    </row>
    <row r="1514" spans="11:12" x14ac:dyDescent="0.25">
      <c r="K1514" s="19"/>
      <c r="L1514" s="19"/>
    </row>
    <row r="1515" spans="11:12" x14ac:dyDescent="0.25">
      <c r="K1515" s="19"/>
      <c r="L1515" s="19"/>
    </row>
    <row r="1516" spans="11:12" x14ac:dyDescent="0.25">
      <c r="K1516" s="19"/>
      <c r="L1516" s="19"/>
    </row>
    <row r="1517" spans="11:12" x14ac:dyDescent="0.25">
      <c r="K1517" s="19"/>
      <c r="L1517" s="19"/>
    </row>
    <row r="1518" spans="11:12" x14ac:dyDescent="0.25">
      <c r="K1518" s="19"/>
      <c r="L1518" s="19"/>
    </row>
    <row r="1519" spans="11:12" x14ac:dyDescent="0.25">
      <c r="K1519" s="19"/>
      <c r="L1519" s="19"/>
    </row>
    <row r="1520" spans="11:12" x14ac:dyDescent="0.25">
      <c r="K1520" s="19"/>
      <c r="L1520" s="19"/>
    </row>
    <row r="1521" spans="11:12" x14ac:dyDescent="0.25">
      <c r="K1521" s="19"/>
      <c r="L1521" s="19"/>
    </row>
    <row r="1522" spans="11:12" x14ac:dyDescent="0.25">
      <c r="K1522" s="19"/>
      <c r="L1522" s="19"/>
    </row>
    <row r="1523" spans="11:12" x14ac:dyDescent="0.25">
      <c r="K1523" s="19"/>
      <c r="L1523" s="19"/>
    </row>
    <row r="1524" spans="11:12" x14ac:dyDescent="0.25">
      <c r="K1524" s="19"/>
      <c r="L1524" s="19"/>
    </row>
    <row r="1525" spans="11:12" x14ac:dyDescent="0.25">
      <c r="K1525" s="19"/>
      <c r="L1525" s="19"/>
    </row>
    <row r="1526" spans="11:12" x14ac:dyDescent="0.25">
      <c r="K1526" s="19"/>
      <c r="L1526" s="19"/>
    </row>
    <row r="1527" spans="11:12" x14ac:dyDescent="0.25">
      <c r="K1527" s="19"/>
      <c r="L1527" s="19"/>
    </row>
    <row r="1528" spans="11:12" x14ac:dyDescent="0.25">
      <c r="K1528" s="19"/>
      <c r="L1528" s="19"/>
    </row>
    <row r="1529" spans="11:12" x14ac:dyDescent="0.25">
      <c r="K1529" s="19"/>
      <c r="L1529" s="19"/>
    </row>
    <row r="1530" spans="11:12" x14ac:dyDescent="0.25">
      <c r="K1530" s="19"/>
      <c r="L1530" s="19"/>
    </row>
    <row r="1531" spans="11:12" x14ac:dyDescent="0.25">
      <c r="K1531" s="19"/>
      <c r="L1531" s="19"/>
    </row>
    <row r="1532" spans="11:12" x14ac:dyDescent="0.25">
      <c r="K1532" s="19"/>
      <c r="L1532" s="19"/>
    </row>
    <row r="1533" spans="11:12" x14ac:dyDescent="0.25">
      <c r="K1533" s="19"/>
      <c r="L1533" s="19"/>
    </row>
    <row r="1534" spans="11:12" x14ac:dyDescent="0.25">
      <c r="K1534" s="19"/>
      <c r="L1534" s="19"/>
    </row>
    <row r="1535" spans="11:12" x14ac:dyDescent="0.25">
      <c r="K1535" s="19"/>
      <c r="L1535" s="19"/>
    </row>
    <row r="1536" spans="11:12" x14ac:dyDescent="0.25">
      <c r="K1536" s="19"/>
      <c r="L1536" s="19"/>
    </row>
    <row r="1537" spans="11:12" x14ac:dyDescent="0.25">
      <c r="K1537" s="19"/>
      <c r="L1537" s="19"/>
    </row>
    <row r="1538" spans="11:12" x14ac:dyDescent="0.25">
      <c r="K1538" s="19"/>
      <c r="L1538" s="19"/>
    </row>
    <row r="1539" spans="11:12" x14ac:dyDescent="0.25">
      <c r="K1539" s="19"/>
      <c r="L1539" s="19"/>
    </row>
    <row r="1540" spans="11:12" x14ac:dyDescent="0.25">
      <c r="K1540" s="19"/>
      <c r="L1540" s="19"/>
    </row>
    <row r="1541" spans="11:12" x14ac:dyDescent="0.25">
      <c r="K1541" s="19"/>
      <c r="L1541" s="19"/>
    </row>
    <row r="1542" spans="11:12" x14ac:dyDescent="0.25">
      <c r="K1542" s="19"/>
      <c r="L1542" s="19"/>
    </row>
    <row r="1543" spans="11:12" x14ac:dyDescent="0.25">
      <c r="K1543" s="19"/>
      <c r="L1543" s="19"/>
    </row>
    <row r="1544" spans="11:12" x14ac:dyDescent="0.25">
      <c r="K1544" s="19"/>
      <c r="L1544" s="19"/>
    </row>
    <row r="1545" spans="11:12" x14ac:dyDescent="0.25">
      <c r="K1545" s="19"/>
      <c r="L1545" s="19"/>
    </row>
    <row r="1546" spans="11:12" x14ac:dyDescent="0.25">
      <c r="K1546" s="19"/>
      <c r="L1546" s="19"/>
    </row>
    <row r="1547" spans="11:12" x14ac:dyDescent="0.25">
      <c r="K1547" s="19"/>
      <c r="L1547" s="19"/>
    </row>
    <row r="1548" spans="11:12" x14ac:dyDescent="0.25">
      <c r="K1548" s="19"/>
      <c r="L1548" s="19"/>
    </row>
    <row r="1549" spans="11:12" x14ac:dyDescent="0.25">
      <c r="K1549" s="19"/>
      <c r="L1549" s="19"/>
    </row>
    <row r="1550" spans="11:12" x14ac:dyDescent="0.25">
      <c r="K1550" s="19"/>
      <c r="L1550" s="19"/>
    </row>
    <row r="1551" spans="11:12" x14ac:dyDescent="0.25">
      <c r="K1551" s="19"/>
      <c r="L1551" s="19"/>
    </row>
    <row r="1552" spans="11:12" x14ac:dyDescent="0.25">
      <c r="K1552" s="19"/>
      <c r="L1552" s="19"/>
    </row>
    <row r="1553" spans="11:12" x14ac:dyDescent="0.25">
      <c r="K1553" s="19"/>
      <c r="L1553" s="19"/>
    </row>
    <row r="1554" spans="11:12" x14ac:dyDescent="0.25">
      <c r="K1554" s="19"/>
      <c r="L1554" s="19"/>
    </row>
    <row r="1555" spans="11:12" x14ac:dyDescent="0.25">
      <c r="K1555" s="19"/>
      <c r="L1555" s="19"/>
    </row>
    <row r="1556" spans="11:12" x14ac:dyDescent="0.25">
      <c r="K1556" s="19"/>
      <c r="L1556" s="19"/>
    </row>
    <row r="1557" spans="11:12" x14ac:dyDescent="0.25">
      <c r="K1557" s="19"/>
      <c r="L1557" s="19"/>
    </row>
    <row r="1558" spans="11:12" x14ac:dyDescent="0.25">
      <c r="K1558" s="19"/>
      <c r="L1558" s="19"/>
    </row>
    <row r="1559" spans="11:12" x14ac:dyDescent="0.25">
      <c r="K1559" s="19"/>
      <c r="L1559" s="19"/>
    </row>
    <row r="1560" spans="11:12" x14ac:dyDescent="0.25">
      <c r="K1560" s="19"/>
      <c r="L1560" s="19"/>
    </row>
    <row r="1561" spans="11:12" x14ac:dyDescent="0.25">
      <c r="K1561" s="19"/>
      <c r="L1561" s="19"/>
    </row>
    <row r="1562" spans="11:12" x14ac:dyDescent="0.25">
      <c r="K1562" s="19"/>
      <c r="L1562" s="19"/>
    </row>
    <row r="1563" spans="11:12" x14ac:dyDescent="0.25">
      <c r="K1563" s="19"/>
      <c r="L1563" s="19"/>
    </row>
    <row r="1564" spans="11:12" x14ac:dyDescent="0.25">
      <c r="K1564" s="19"/>
      <c r="L1564" s="19"/>
    </row>
    <row r="1565" spans="11:12" x14ac:dyDescent="0.25">
      <c r="K1565" s="19"/>
      <c r="L1565" s="19"/>
    </row>
    <row r="1566" spans="11:12" x14ac:dyDescent="0.25">
      <c r="K1566" s="19"/>
      <c r="L1566" s="19"/>
    </row>
    <row r="1567" spans="11:12" x14ac:dyDescent="0.25">
      <c r="K1567" s="19"/>
      <c r="L1567" s="19"/>
    </row>
    <row r="1568" spans="11:12" x14ac:dyDescent="0.25">
      <c r="K1568" s="19"/>
      <c r="L1568" s="19"/>
    </row>
    <row r="1569" spans="11:12" x14ac:dyDescent="0.25">
      <c r="K1569" s="19"/>
      <c r="L1569" s="19"/>
    </row>
    <row r="1570" spans="11:12" x14ac:dyDescent="0.25">
      <c r="K1570" s="19"/>
      <c r="L1570" s="19"/>
    </row>
    <row r="1571" spans="11:12" x14ac:dyDescent="0.25">
      <c r="K1571" s="19"/>
      <c r="L1571" s="19"/>
    </row>
    <row r="1572" spans="11:12" x14ac:dyDescent="0.25">
      <c r="K1572" s="19"/>
      <c r="L1572" s="19"/>
    </row>
    <row r="1573" spans="11:12" x14ac:dyDescent="0.25">
      <c r="K1573" s="19"/>
      <c r="L1573" s="19"/>
    </row>
    <row r="1574" spans="11:12" x14ac:dyDescent="0.25">
      <c r="K1574" s="19"/>
      <c r="L1574" s="19"/>
    </row>
    <row r="1575" spans="11:12" x14ac:dyDescent="0.25">
      <c r="K1575" s="19"/>
      <c r="L1575" s="19"/>
    </row>
    <row r="1576" spans="11:12" x14ac:dyDescent="0.25">
      <c r="K1576" s="19"/>
      <c r="L1576" s="19"/>
    </row>
    <row r="1577" spans="11:12" x14ac:dyDescent="0.25">
      <c r="K1577" s="19"/>
      <c r="L1577" s="19"/>
    </row>
    <row r="1578" spans="11:12" x14ac:dyDescent="0.25">
      <c r="K1578" s="19"/>
      <c r="L1578" s="19"/>
    </row>
    <row r="1579" spans="11:12" x14ac:dyDescent="0.25">
      <c r="K1579" s="19"/>
      <c r="L1579" s="19"/>
    </row>
    <row r="1580" spans="11:12" x14ac:dyDescent="0.25">
      <c r="K1580" s="19"/>
      <c r="L1580" s="19"/>
    </row>
    <row r="1581" spans="11:12" x14ac:dyDescent="0.25">
      <c r="K1581" s="19"/>
      <c r="L1581" s="19"/>
    </row>
    <row r="1582" spans="11:12" x14ac:dyDescent="0.25">
      <c r="K1582" s="19"/>
      <c r="L1582" s="19"/>
    </row>
    <row r="1583" spans="11:12" x14ac:dyDescent="0.25">
      <c r="K1583" s="19"/>
      <c r="L1583" s="19"/>
    </row>
    <row r="1584" spans="11:12" x14ac:dyDescent="0.25">
      <c r="K1584" s="19"/>
      <c r="L1584" s="19"/>
    </row>
    <row r="1585" spans="11:12" x14ac:dyDescent="0.25">
      <c r="K1585" s="19"/>
      <c r="L1585" s="19"/>
    </row>
    <row r="1586" spans="11:12" x14ac:dyDescent="0.25">
      <c r="K1586" s="19"/>
      <c r="L1586" s="19"/>
    </row>
    <row r="1587" spans="11:12" x14ac:dyDescent="0.25">
      <c r="K1587" s="19"/>
      <c r="L1587" s="19"/>
    </row>
    <row r="1588" spans="11:12" x14ac:dyDescent="0.25">
      <c r="K1588" s="19"/>
      <c r="L1588" s="19"/>
    </row>
    <row r="1589" spans="11:12" x14ac:dyDescent="0.25">
      <c r="K1589" s="19"/>
      <c r="L1589" s="19"/>
    </row>
    <row r="1590" spans="11:12" x14ac:dyDescent="0.25">
      <c r="K1590" s="19"/>
      <c r="L1590" s="19"/>
    </row>
    <row r="1591" spans="11:12" x14ac:dyDescent="0.25">
      <c r="K1591" s="19"/>
      <c r="L1591" s="19"/>
    </row>
    <row r="1592" spans="11:12" x14ac:dyDescent="0.25">
      <c r="K1592" s="19"/>
      <c r="L1592" s="19"/>
    </row>
    <row r="1593" spans="11:12" x14ac:dyDescent="0.25">
      <c r="K1593" s="19"/>
      <c r="L1593" s="19"/>
    </row>
    <row r="1594" spans="11:12" x14ac:dyDescent="0.25">
      <c r="K1594" s="19"/>
      <c r="L1594" s="19"/>
    </row>
    <row r="1595" spans="11:12" x14ac:dyDescent="0.25">
      <c r="K1595" s="19"/>
      <c r="L1595" s="19"/>
    </row>
    <row r="1596" spans="11:12" x14ac:dyDescent="0.25">
      <c r="K1596" s="19"/>
      <c r="L1596" s="19"/>
    </row>
    <row r="1597" spans="11:12" x14ac:dyDescent="0.25">
      <c r="K1597" s="19"/>
      <c r="L1597" s="19"/>
    </row>
    <row r="1598" spans="11:12" x14ac:dyDescent="0.25">
      <c r="K1598" s="19"/>
      <c r="L1598" s="19"/>
    </row>
    <row r="1599" spans="11:12" x14ac:dyDescent="0.25">
      <c r="K1599" s="19"/>
      <c r="L1599" s="19"/>
    </row>
    <row r="1600" spans="11:12" x14ac:dyDescent="0.25">
      <c r="K1600" s="19"/>
      <c r="L1600" s="19"/>
    </row>
    <row r="1601" spans="11:12" x14ac:dyDescent="0.25">
      <c r="K1601" s="19"/>
      <c r="L1601" s="19"/>
    </row>
    <row r="1602" spans="11:12" x14ac:dyDescent="0.25">
      <c r="K1602" s="19"/>
      <c r="L1602" s="19"/>
    </row>
    <row r="1603" spans="11:12" x14ac:dyDescent="0.25">
      <c r="K1603" s="19"/>
      <c r="L1603" s="19"/>
    </row>
    <row r="1604" spans="11:12" x14ac:dyDescent="0.25">
      <c r="K1604" s="19"/>
      <c r="L1604" s="19"/>
    </row>
    <row r="1605" spans="11:12" x14ac:dyDescent="0.25">
      <c r="K1605" s="19"/>
      <c r="L1605" s="19"/>
    </row>
    <row r="1606" spans="11:12" x14ac:dyDescent="0.25">
      <c r="K1606" s="19"/>
      <c r="L1606" s="19"/>
    </row>
    <row r="1607" spans="11:12" x14ac:dyDescent="0.25">
      <c r="K1607" s="19"/>
      <c r="L1607" s="19"/>
    </row>
    <row r="1608" spans="11:12" x14ac:dyDescent="0.25">
      <c r="K1608" s="19"/>
      <c r="L1608" s="19"/>
    </row>
    <row r="1609" spans="11:12" x14ac:dyDescent="0.25">
      <c r="K1609" s="19"/>
      <c r="L1609" s="19"/>
    </row>
    <row r="1610" spans="11:12" x14ac:dyDescent="0.25">
      <c r="K1610" s="19"/>
      <c r="L1610" s="19"/>
    </row>
    <row r="1611" spans="11:12" x14ac:dyDescent="0.25">
      <c r="K1611" s="19"/>
      <c r="L1611" s="19"/>
    </row>
    <row r="1612" spans="11:12" x14ac:dyDescent="0.25">
      <c r="K1612" s="19"/>
      <c r="L1612" s="19"/>
    </row>
    <row r="1613" spans="11:12" x14ac:dyDescent="0.25">
      <c r="K1613" s="19"/>
      <c r="L1613" s="19"/>
    </row>
    <row r="1614" spans="11:12" x14ac:dyDescent="0.25">
      <c r="K1614" s="19"/>
      <c r="L1614" s="19"/>
    </row>
    <row r="1615" spans="11:12" x14ac:dyDescent="0.25">
      <c r="K1615" s="19"/>
      <c r="L1615" s="19"/>
    </row>
    <row r="1616" spans="11:12" x14ac:dyDescent="0.25">
      <c r="K1616" s="19"/>
      <c r="L1616" s="19"/>
    </row>
    <row r="1617" spans="11:12" x14ac:dyDescent="0.25">
      <c r="K1617" s="19"/>
      <c r="L1617" s="19"/>
    </row>
    <row r="1618" spans="11:12" x14ac:dyDescent="0.25">
      <c r="K1618" s="19"/>
      <c r="L1618" s="19"/>
    </row>
    <row r="1619" spans="11:12" x14ac:dyDescent="0.25">
      <c r="K1619" s="19"/>
      <c r="L1619" s="19"/>
    </row>
    <row r="1620" spans="11:12" x14ac:dyDescent="0.25">
      <c r="K1620" s="19"/>
      <c r="L1620" s="19"/>
    </row>
    <row r="1621" spans="11:12" x14ac:dyDescent="0.25">
      <c r="K1621" s="19"/>
      <c r="L1621" s="19"/>
    </row>
    <row r="1622" spans="11:12" x14ac:dyDescent="0.25">
      <c r="K1622" s="19"/>
      <c r="L1622" s="19"/>
    </row>
    <row r="1623" spans="11:12" x14ac:dyDescent="0.25">
      <c r="K1623" s="19"/>
      <c r="L1623" s="19"/>
    </row>
    <row r="1624" spans="11:12" x14ac:dyDescent="0.25">
      <c r="K1624" s="19"/>
      <c r="L1624" s="19"/>
    </row>
    <row r="1625" spans="11:12" x14ac:dyDescent="0.25">
      <c r="K1625" s="19"/>
      <c r="L1625" s="19"/>
    </row>
    <row r="1626" spans="11:12" x14ac:dyDescent="0.25">
      <c r="K1626" s="19"/>
      <c r="L1626" s="19"/>
    </row>
    <row r="1627" spans="11:12" x14ac:dyDescent="0.25">
      <c r="K1627" s="19"/>
      <c r="L1627" s="19"/>
    </row>
    <row r="1628" spans="11:12" x14ac:dyDescent="0.25">
      <c r="K1628" s="19"/>
      <c r="L1628" s="19"/>
    </row>
    <row r="1629" spans="11:12" x14ac:dyDescent="0.25">
      <c r="K1629" s="19"/>
      <c r="L1629" s="19"/>
    </row>
    <row r="1630" spans="11:12" x14ac:dyDescent="0.25">
      <c r="K1630" s="19"/>
      <c r="L1630" s="19"/>
    </row>
    <row r="1631" spans="11:12" x14ac:dyDescent="0.25">
      <c r="K1631" s="19"/>
      <c r="L1631" s="19"/>
    </row>
    <row r="1632" spans="11:12" x14ac:dyDescent="0.25">
      <c r="K1632" s="19"/>
      <c r="L1632" s="19"/>
    </row>
    <row r="1633" spans="11:12" x14ac:dyDescent="0.25">
      <c r="K1633" s="19"/>
      <c r="L1633" s="19"/>
    </row>
    <row r="1634" spans="11:12" x14ac:dyDescent="0.25">
      <c r="K1634" s="19"/>
      <c r="L1634" s="19"/>
    </row>
    <row r="1635" spans="11:12" x14ac:dyDescent="0.25">
      <c r="K1635" s="19"/>
      <c r="L1635" s="19"/>
    </row>
    <row r="1636" spans="11:12" x14ac:dyDescent="0.25">
      <c r="K1636" s="19"/>
      <c r="L1636" s="19"/>
    </row>
    <row r="1637" spans="11:12" x14ac:dyDescent="0.25">
      <c r="K1637" s="19"/>
      <c r="L1637" s="19"/>
    </row>
    <row r="1638" spans="11:12" x14ac:dyDescent="0.25">
      <c r="K1638" s="19"/>
      <c r="L1638" s="19"/>
    </row>
    <row r="1639" spans="11:12" x14ac:dyDescent="0.25">
      <c r="K1639" s="19"/>
      <c r="L1639" s="19"/>
    </row>
    <row r="1640" spans="11:12" x14ac:dyDescent="0.25">
      <c r="K1640" s="19"/>
      <c r="L1640" s="19"/>
    </row>
    <row r="1641" spans="11:12" x14ac:dyDescent="0.25">
      <c r="K1641" s="19"/>
      <c r="L1641" s="19"/>
    </row>
    <row r="1642" spans="11:12" x14ac:dyDescent="0.25">
      <c r="K1642" s="19"/>
      <c r="L1642" s="19"/>
    </row>
    <row r="1643" spans="11:12" x14ac:dyDescent="0.25">
      <c r="K1643" s="19"/>
      <c r="L1643" s="19"/>
    </row>
    <row r="1644" spans="11:12" x14ac:dyDescent="0.25">
      <c r="K1644" s="19"/>
      <c r="L1644" s="19"/>
    </row>
    <row r="1645" spans="11:12" x14ac:dyDescent="0.25">
      <c r="K1645" s="19"/>
      <c r="L1645" s="19"/>
    </row>
    <row r="1646" spans="11:12" x14ac:dyDescent="0.25">
      <c r="K1646" s="19"/>
      <c r="L1646" s="19"/>
    </row>
    <row r="1647" spans="11:12" x14ac:dyDescent="0.25">
      <c r="K1647" s="19"/>
      <c r="L1647" s="19"/>
    </row>
    <row r="1648" spans="11:12" x14ac:dyDescent="0.25">
      <c r="K1648" s="19"/>
      <c r="L1648" s="19"/>
    </row>
    <row r="1649" spans="11:12" x14ac:dyDescent="0.25">
      <c r="K1649" s="19"/>
      <c r="L1649" s="19"/>
    </row>
    <row r="1650" spans="11:12" x14ac:dyDescent="0.25">
      <c r="K1650" s="19"/>
      <c r="L1650" s="19"/>
    </row>
    <row r="1651" spans="11:12" x14ac:dyDescent="0.25">
      <c r="K1651" s="19"/>
      <c r="L1651" s="19"/>
    </row>
    <row r="1652" spans="11:12" x14ac:dyDescent="0.25">
      <c r="K1652" s="19"/>
      <c r="L1652" s="19"/>
    </row>
    <row r="1653" spans="11:12" x14ac:dyDescent="0.25">
      <c r="K1653" s="19"/>
      <c r="L1653" s="19"/>
    </row>
    <row r="1654" spans="11:12" x14ac:dyDescent="0.25">
      <c r="K1654" s="19"/>
      <c r="L1654" s="19"/>
    </row>
    <row r="1655" spans="11:12" x14ac:dyDescent="0.25">
      <c r="K1655" s="19"/>
      <c r="L1655" s="19"/>
    </row>
    <row r="1656" spans="11:12" x14ac:dyDescent="0.25">
      <c r="K1656" s="19"/>
      <c r="L1656" s="19"/>
    </row>
    <row r="1657" spans="11:12" x14ac:dyDescent="0.25">
      <c r="K1657" s="19"/>
      <c r="L1657" s="19"/>
    </row>
    <row r="1658" spans="11:12" x14ac:dyDescent="0.25">
      <c r="K1658" s="19"/>
      <c r="L1658" s="19"/>
    </row>
    <row r="1659" spans="11:12" x14ac:dyDescent="0.25">
      <c r="K1659" s="19"/>
      <c r="L1659" s="19"/>
    </row>
    <row r="1660" spans="11:12" x14ac:dyDescent="0.25">
      <c r="K1660" s="19"/>
      <c r="L1660" s="19"/>
    </row>
    <row r="1661" spans="11:12" x14ac:dyDescent="0.25">
      <c r="K1661" s="19"/>
      <c r="L1661" s="19"/>
    </row>
    <row r="1662" spans="11:12" x14ac:dyDescent="0.25">
      <c r="K1662" s="19"/>
      <c r="L1662" s="19"/>
    </row>
    <row r="1663" spans="11:12" x14ac:dyDescent="0.25">
      <c r="K1663" s="19"/>
      <c r="L1663" s="19"/>
    </row>
    <row r="1664" spans="11:12" x14ac:dyDescent="0.25">
      <c r="K1664" s="19"/>
      <c r="L1664" s="19"/>
    </row>
    <row r="1665" spans="11:12" x14ac:dyDescent="0.25">
      <c r="K1665" s="19"/>
      <c r="L1665" s="19"/>
    </row>
    <row r="1666" spans="11:12" x14ac:dyDescent="0.25">
      <c r="K1666" s="19"/>
      <c r="L1666" s="19"/>
    </row>
    <row r="1667" spans="11:12" x14ac:dyDescent="0.25">
      <c r="K1667" s="19"/>
      <c r="L1667" s="19"/>
    </row>
    <row r="1668" spans="11:12" x14ac:dyDescent="0.25">
      <c r="K1668" s="19"/>
      <c r="L1668" s="19"/>
    </row>
    <row r="1669" spans="11:12" x14ac:dyDescent="0.25">
      <c r="K1669" s="19"/>
      <c r="L1669" s="19"/>
    </row>
    <row r="1670" spans="11:12" x14ac:dyDescent="0.25">
      <c r="K1670" s="19"/>
      <c r="L1670" s="19"/>
    </row>
    <row r="1671" spans="11:12" x14ac:dyDescent="0.25">
      <c r="K1671" s="19"/>
      <c r="L1671" s="19"/>
    </row>
    <row r="1672" spans="11:12" x14ac:dyDescent="0.25">
      <c r="K1672" s="19"/>
      <c r="L1672" s="19"/>
    </row>
    <row r="1673" spans="11:12" x14ac:dyDescent="0.25">
      <c r="K1673" s="19"/>
      <c r="L1673" s="19"/>
    </row>
    <row r="1674" spans="11:12" x14ac:dyDescent="0.25">
      <c r="K1674" s="19"/>
      <c r="L1674" s="19"/>
    </row>
    <row r="1675" spans="11:12" x14ac:dyDescent="0.25">
      <c r="K1675" s="19"/>
      <c r="L1675" s="19"/>
    </row>
    <row r="1676" spans="11:12" x14ac:dyDescent="0.25">
      <c r="K1676" s="19"/>
      <c r="L1676" s="19"/>
    </row>
    <row r="1677" spans="11:12" x14ac:dyDescent="0.25">
      <c r="K1677" s="19"/>
      <c r="L1677" s="19"/>
    </row>
    <row r="1678" spans="11:12" x14ac:dyDescent="0.25">
      <c r="K1678" s="19"/>
      <c r="L1678" s="19"/>
    </row>
    <row r="1679" spans="11:12" x14ac:dyDescent="0.25">
      <c r="K1679" s="19"/>
      <c r="L1679" s="19"/>
    </row>
    <row r="1680" spans="11:12" x14ac:dyDescent="0.25">
      <c r="K1680" s="19"/>
      <c r="L1680" s="19"/>
    </row>
    <row r="1681" spans="11:12" x14ac:dyDescent="0.25">
      <c r="K1681" s="19"/>
      <c r="L1681" s="19"/>
    </row>
    <row r="1682" spans="11:12" x14ac:dyDescent="0.25">
      <c r="K1682" s="19"/>
      <c r="L1682" s="19"/>
    </row>
    <row r="1683" spans="11:12" x14ac:dyDescent="0.25">
      <c r="K1683" s="19"/>
      <c r="L1683" s="19"/>
    </row>
    <row r="1684" spans="11:12" x14ac:dyDescent="0.25">
      <c r="K1684" s="19"/>
      <c r="L1684" s="19"/>
    </row>
    <row r="1685" spans="11:12" x14ac:dyDescent="0.25">
      <c r="K1685" s="19"/>
      <c r="L1685" s="19"/>
    </row>
    <row r="1686" spans="11:12" x14ac:dyDescent="0.25">
      <c r="K1686" s="19"/>
      <c r="L1686" s="19"/>
    </row>
    <row r="1687" spans="11:12" x14ac:dyDescent="0.25">
      <c r="K1687" s="19"/>
      <c r="L1687" s="19"/>
    </row>
    <row r="1688" spans="11:12" x14ac:dyDescent="0.25">
      <c r="K1688" s="19"/>
      <c r="L1688" s="19"/>
    </row>
    <row r="1689" spans="11:12" x14ac:dyDescent="0.25">
      <c r="K1689" s="19"/>
      <c r="L1689" s="19"/>
    </row>
    <row r="1690" spans="11:12" x14ac:dyDescent="0.25">
      <c r="K1690" s="19"/>
      <c r="L1690" s="19"/>
    </row>
    <row r="1691" spans="11:12" x14ac:dyDescent="0.25">
      <c r="K1691" s="19"/>
      <c r="L1691" s="19"/>
    </row>
    <row r="1692" spans="11:12" x14ac:dyDescent="0.25">
      <c r="K1692" s="19"/>
      <c r="L1692" s="19"/>
    </row>
    <row r="1693" spans="11:12" x14ac:dyDescent="0.25">
      <c r="K1693" s="19"/>
      <c r="L1693" s="19"/>
    </row>
    <row r="1694" spans="11:12" x14ac:dyDescent="0.25">
      <c r="K1694" s="19"/>
      <c r="L1694" s="19"/>
    </row>
    <row r="1695" spans="11:12" x14ac:dyDescent="0.25">
      <c r="K1695" s="19"/>
      <c r="L1695" s="19"/>
    </row>
    <row r="1696" spans="11:12" x14ac:dyDescent="0.25">
      <c r="K1696" s="19"/>
      <c r="L1696" s="19"/>
    </row>
    <row r="1697" spans="11:12" x14ac:dyDescent="0.25">
      <c r="K1697" s="19"/>
      <c r="L1697" s="19"/>
    </row>
    <row r="1698" spans="11:12" x14ac:dyDescent="0.25">
      <c r="K1698" s="19"/>
      <c r="L1698" s="19"/>
    </row>
    <row r="1699" spans="11:12" x14ac:dyDescent="0.25">
      <c r="K1699" s="19"/>
      <c r="L1699" s="19"/>
    </row>
    <row r="1700" spans="11:12" x14ac:dyDescent="0.25">
      <c r="K1700" s="19"/>
      <c r="L1700" s="19"/>
    </row>
    <row r="1701" spans="11:12" x14ac:dyDescent="0.25">
      <c r="K1701" s="19"/>
      <c r="L1701" s="19"/>
    </row>
    <row r="1702" spans="11:12" x14ac:dyDescent="0.25">
      <c r="K1702" s="19"/>
      <c r="L1702" s="19"/>
    </row>
    <row r="1703" spans="11:12" x14ac:dyDescent="0.25">
      <c r="K1703" s="19"/>
      <c r="L1703" s="19"/>
    </row>
    <row r="1704" spans="11:12" x14ac:dyDescent="0.25">
      <c r="K1704" s="19"/>
      <c r="L1704" s="19"/>
    </row>
    <row r="1705" spans="11:12" x14ac:dyDescent="0.25">
      <c r="K1705" s="19"/>
      <c r="L1705" s="19"/>
    </row>
    <row r="1706" spans="11:12" x14ac:dyDescent="0.25">
      <c r="K1706" s="19"/>
      <c r="L1706" s="19"/>
    </row>
    <row r="1707" spans="11:12" x14ac:dyDescent="0.25">
      <c r="K1707" s="19"/>
      <c r="L1707" s="19"/>
    </row>
    <row r="1708" spans="11:12" x14ac:dyDescent="0.25">
      <c r="K1708" s="19"/>
      <c r="L1708" s="19"/>
    </row>
    <row r="1709" spans="11:12" x14ac:dyDescent="0.25">
      <c r="K1709" s="19"/>
      <c r="L1709" s="19"/>
    </row>
    <row r="1710" spans="11:12" x14ac:dyDescent="0.25">
      <c r="K1710" s="19"/>
      <c r="L1710" s="19"/>
    </row>
    <row r="1711" spans="11:12" x14ac:dyDescent="0.25">
      <c r="K1711" s="19"/>
      <c r="L1711" s="19"/>
    </row>
    <row r="1712" spans="11:12" x14ac:dyDescent="0.25">
      <c r="K1712" s="19"/>
      <c r="L1712" s="19"/>
    </row>
    <row r="1713" spans="11:12" x14ac:dyDescent="0.25">
      <c r="K1713" s="19"/>
      <c r="L1713" s="19"/>
    </row>
    <row r="1714" spans="11:12" x14ac:dyDescent="0.25">
      <c r="K1714" s="19"/>
      <c r="L1714" s="19"/>
    </row>
    <row r="1715" spans="11:12" x14ac:dyDescent="0.25">
      <c r="K1715" s="19"/>
      <c r="L1715" s="19"/>
    </row>
    <row r="1716" spans="11:12" x14ac:dyDescent="0.25">
      <c r="K1716" s="19"/>
      <c r="L1716" s="19"/>
    </row>
    <row r="1717" spans="11:12" x14ac:dyDescent="0.25">
      <c r="K1717" s="19"/>
      <c r="L1717" s="19"/>
    </row>
    <row r="1718" spans="11:12" x14ac:dyDescent="0.25">
      <c r="K1718" s="19"/>
      <c r="L1718" s="19"/>
    </row>
    <row r="1719" spans="11:12" x14ac:dyDescent="0.25">
      <c r="K1719" s="19"/>
      <c r="L1719" s="19"/>
    </row>
    <row r="1720" spans="11:12" x14ac:dyDescent="0.25">
      <c r="K1720" s="19"/>
      <c r="L1720" s="19"/>
    </row>
    <row r="1721" spans="11:12" x14ac:dyDescent="0.25">
      <c r="K1721" s="19"/>
      <c r="L1721" s="19"/>
    </row>
    <row r="1722" spans="11:12" x14ac:dyDescent="0.25">
      <c r="K1722" s="19"/>
      <c r="L1722" s="19"/>
    </row>
    <row r="1723" spans="11:12" x14ac:dyDescent="0.25">
      <c r="K1723" s="19"/>
      <c r="L1723" s="19"/>
    </row>
    <row r="1724" spans="11:12" x14ac:dyDescent="0.25">
      <c r="K1724" s="19"/>
      <c r="L1724" s="19"/>
    </row>
    <row r="1725" spans="11:12" x14ac:dyDescent="0.25">
      <c r="K1725" s="19"/>
      <c r="L1725" s="19"/>
    </row>
    <row r="1726" spans="11:12" x14ac:dyDescent="0.25">
      <c r="K1726" s="19"/>
      <c r="L1726" s="19"/>
    </row>
    <row r="1727" spans="11:12" x14ac:dyDescent="0.25">
      <c r="K1727" s="19"/>
      <c r="L1727" s="19"/>
    </row>
    <row r="1728" spans="11:12" x14ac:dyDescent="0.25">
      <c r="K1728" s="19"/>
      <c r="L1728" s="19"/>
    </row>
    <row r="1729" spans="11:12" x14ac:dyDescent="0.25">
      <c r="K1729" s="19"/>
      <c r="L1729" s="19"/>
    </row>
    <row r="1730" spans="11:12" x14ac:dyDescent="0.25">
      <c r="K1730" s="19"/>
      <c r="L1730" s="19"/>
    </row>
    <row r="1731" spans="11:12" x14ac:dyDescent="0.25">
      <c r="K1731" s="19"/>
      <c r="L1731" s="19"/>
    </row>
    <row r="1732" spans="11:12" x14ac:dyDescent="0.25">
      <c r="K1732" s="19"/>
      <c r="L1732" s="19"/>
    </row>
    <row r="1733" spans="11:12" x14ac:dyDescent="0.25">
      <c r="K1733" s="19"/>
      <c r="L1733" s="19"/>
    </row>
    <row r="1734" spans="11:12" x14ac:dyDescent="0.25">
      <c r="K1734" s="19"/>
      <c r="L1734" s="19"/>
    </row>
    <row r="1735" spans="11:12" x14ac:dyDescent="0.25">
      <c r="K1735" s="19"/>
      <c r="L1735" s="19"/>
    </row>
    <row r="1736" spans="11:12" x14ac:dyDescent="0.25">
      <c r="K1736" s="19"/>
      <c r="L1736" s="19"/>
    </row>
    <row r="1737" spans="11:12" x14ac:dyDescent="0.25">
      <c r="K1737" s="19"/>
      <c r="L1737" s="19"/>
    </row>
    <row r="1738" spans="11:12" x14ac:dyDescent="0.25">
      <c r="K1738" s="19"/>
      <c r="L1738" s="19"/>
    </row>
    <row r="1739" spans="11:12" x14ac:dyDescent="0.25">
      <c r="K1739" s="19"/>
      <c r="L1739" s="19"/>
    </row>
    <row r="1740" spans="11:12" x14ac:dyDescent="0.25">
      <c r="K1740" s="19"/>
      <c r="L1740" s="19"/>
    </row>
    <row r="1741" spans="11:12" x14ac:dyDescent="0.25">
      <c r="K1741" s="19"/>
      <c r="L1741" s="19"/>
    </row>
    <row r="1742" spans="11:12" x14ac:dyDescent="0.25">
      <c r="K1742" s="19"/>
      <c r="L1742" s="19"/>
    </row>
    <row r="1743" spans="11:12" x14ac:dyDescent="0.25">
      <c r="K1743" s="19"/>
      <c r="L1743" s="19"/>
    </row>
    <row r="1744" spans="11:12" x14ac:dyDescent="0.25">
      <c r="K1744" s="19"/>
      <c r="L1744" s="19"/>
    </row>
    <row r="1745" spans="11:12" x14ac:dyDescent="0.25">
      <c r="K1745" s="19"/>
      <c r="L1745" s="19"/>
    </row>
    <row r="1746" spans="11:12" x14ac:dyDescent="0.25">
      <c r="K1746" s="19"/>
      <c r="L1746" s="19"/>
    </row>
    <row r="1747" spans="11:12" x14ac:dyDescent="0.25">
      <c r="K1747" s="19"/>
      <c r="L1747" s="19"/>
    </row>
    <row r="1748" spans="11:12" x14ac:dyDescent="0.25">
      <c r="K1748" s="19"/>
      <c r="L1748" s="19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Network</vt:lpstr>
      <vt:lpstr>DUE</vt:lpstr>
      <vt:lpstr>SUE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R. van Nes</dc:creator>
  <cp:lastModifiedBy>Rob van Nes - CITG</cp:lastModifiedBy>
  <dcterms:created xsi:type="dcterms:W3CDTF">2012-09-23T19:47:42Z</dcterms:created>
  <dcterms:modified xsi:type="dcterms:W3CDTF">2018-09-24T12:21:05Z</dcterms:modified>
</cp:coreProperties>
</file>